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9600" windowHeight="5205" tabRatio="779" firstSheet="2" activeTab="2"/>
  </bookViews>
  <sheets>
    <sheet name="Herren Clubm. 11-12  120W Ü50" sheetId="1" state="hidden" r:id="rId1"/>
    <sheet name="Da Sen. 11-12" sheetId="2" state="hidden" r:id="rId2"/>
    <sheet name="Clubm.19-20" sheetId="3" r:id="rId3"/>
    <sheet name="Tabelle 2" sheetId="4" r:id="rId4"/>
  </sheets>
  <definedNames/>
  <calcPr fullCalcOnLoad="1"/>
</workbook>
</file>

<file path=xl/sharedStrings.xml><?xml version="1.0" encoding="utf-8"?>
<sst xmlns="http://schemas.openxmlformats.org/spreadsheetml/2006/main" count="138" uniqueCount="64">
  <si>
    <t>Dg</t>
  </si>
  <si>
    <t>1.Dg.</t>
  </si>
  <si>
    <t>2.Dg.</t>
  </si>
  <si>
    <t>3.Dg.</t>
  </si>
  <si>
    <t>4.Dg.</t>
  </si>
  <si>
    <t>Holz</t>
  </si>
  <si>
    <t>Schnitt</t>
  </si>
  <si>
    <t>90% Ausdruck</t>
  </si>
  <si>
    <t>5.Dg.</t>
  </si>
  <si>
    <t>6.Dg.</t>
  </si>
  <si>
    <t>Endstand</t>
  </si>
  <si>
    <t>Damen</t>
  </si>
  <si>
    <t>Liebhart Eva</t>
  </si>
  <si>
    <t>Finale</t>
  </si>
  <si>
    <t>1.</t>
  </si>
  <si>
    <t>2.</t>
  </si>
  <si>
    <t>3.</t>
  </si>
  <si>
    <t>4.</t>
  </si>
  <si>
    <t>Unger Erich</t>
  </si>
  <si>
    <t>Klanfer Heinz</t>
  </si>
  <si>
    <t>Abr.</t>
  </si>
  <si>
    <t>Dirnberger Gottfried</t>
  </si>
  <si>
    <t>Faltner Hannes</t>
  </si>
  <si>
    <t>X</t>
  </si>
  <si>
    <t>Birkner Richard</t>
  </si>
  <si>
    <t>Halwachs Karl</t>
  </si>
  <si>
    <t>Damen Sen 120 Wurf</t>
  </si>
  <si>
    <t>Kettele Elisabeth</t>
  </si>
  <si>
    <t>Mikolitsch Johannes</t>
  </si>
  <si>
    <t>Paul Richard</t>
  </si>
  <si>
    <t>Waida Silvia</t>
  </si>
  <si>
    <t>Clubmeisterschaft 2011/12</t>
  </si>
  <si>
    <t>Herren 120 W. Ü50</t>
  </si>
  <si>
    <t>Macher Günther</t>
  </si>
  <si>
    <t>Gschweng Harald</t>
  </si>
  <si>
    <t>24.10.12</t>
  </si>
  <si>
    <t>Stand vom 17.10.2012</t>
  </si>
  <si>
    <t>Stand vom 21.10.2012</t>
  </si>
  <si>
    <t>25.10.2012</t>
  </si>
  <si>
    <t>Dirnberger Gabi</t>
  </si>
  <si>
    <t>Hauzinger Josef</t>
  </si>
  <si>
    <t>Gutsche Rainer</t>
  </si>
  <si>
    <t>Tomic Rado</t>
  </si>
  <si>
    <t>5.</t>
  </si>
  <si>
    <t>6.</t>
  </si>
  <si>
    <t>7.</t>
  </si>
  <si>
    <t>Herren AK</t>
  </si>
  <si>
    <t>Herren Sen. Ü60</t>
  </si>
  <si>
    <t>Brandstätter Siegfried</t>
  </si>
  <si>
    <t>Fietzke Hermann</t>
  </si>
  <si>
    <t>Strohmayer Karl</t>
  </si>
  <si>
    <t>Dietz Roman</t>
  </si>
  <si>
    <t>Kettele Conny</t>
  </si>
  <si>
    <t>Filipsky Harald</t>
  </si>
  <si>
    <t>Clubmeisterschaft 2019/20</t>
  </si>
  <si>
    <t>bis 20.11.2020</t>
  </si>
  <si>
    <t>Pelzlbauer Peter</t>
  </si>
  <si>
    <t>Ondras Dasa</t>
  </si>
  <si>
    <t>Hoffelner Michael</t>
  </si>
  <si>
    <t>8.</t>
  </si>
  <si>
    <t>9.</t>
  </si>
  <si>
    <t>Stand vom  30.09.2020</t>
  </si>
  <si>
    <t>Stand vom  21.10.2020</t>
  </si>
  <si>
    <t>Stand vom  28.10.2020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</si>
</sst>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S&quot;\ #,##0;\-&quot;S&quot;\ #,##0"/>
    <numFmt numFmtId="187" formatCode="&quot;S&quot;\ #,##0;[Red]\-&quot;S&quot;\ #,##0"/>
    <numFmt numFmtId="188" formatCode="&quot;S&quot;\ #,##0.00;\-&quot;S&quot;\ #,##0.00"/>
    <numFmt numFmtId="189" formatCode="&quot;S&quot;\ #,##0.00;[Red]\-&quot;S&quot;\ #,##0.00"/>
    <numFmt numFmtId="190" formatCode="_-&quot;S&quot;\ * #,##0_-;\-&quot;S&quot;\ * #,##0_-;_-&quot;S&quot;\ * &quot;-&quot;_-;_-@_-"/>
    <numFmt numFmtId="191" formatCode="_-&quot;S&quot;\ * #,##0.00_-;\-&quot;S&quot;\ * #,##0.00_-;_-&quot;S&quot;\ * &quot;-&quot;??_-;_-@_-"/>
    <numFmt numFmtId="192" formatCode="_-* #,##0.0\ _D_M_-;\-* #,##0.0\ _D_M_-;_-* &quot;-&quot;??\ _D_M_-;_-@_-"/>
    <numFmt numFmtId="193" formatCode="_-* #,##0.000\ _D_M_-;\-* #,##0.000\ _D_M_-;_-* &quot;-&quot;??\ _D_M_-;_-@_-"/>
    <numFmt numFmtId="194" formatCode="_-* #,##0\ _D_M_-;\-* #,##0\ _D_M_-;_-* &quot;-&quot;??\ _D_M_-;_-@_-"/>
    <numFmt numFmtId="195" formatCode="0.0"/>
    <numFmt numFmtId="196" formatCode="0.00000"/>
    <numFmt numFmtId="197" formatCode="0.0000"/>
    <numFmt numFmtId="198" formatCode="0.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3"/>
      <color indexed="12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b/>
      <u val="single"/>
      <sz val="14"/>
      <color indexed="12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"/>
      <sz val="12"/>
      <color indexed="12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sz val="14"/>
      <color indexed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1" applyNumberFormat="0" applyAlignment="0" applyProtection="0"/>
    <xf numFmtId="0" fontId="36" fillId="10" borderId="2" applyNumberFormat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1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15" borderId="9" applyNumberFormat="0" applyAlignment="0" applyProtection="0"/>
  </cellStyleXfs>
  <cellXfs count="133">
    <xf numFmtId="1" fontId="0" fillId="0" borderId="0" xfId="0" applyAlignment="1">
      <alignment/>
    </xf>
    <xf numFmtId="1" fontId="0" fillId="0" borderId="0" xfId="0" applyAlignment="1" applyProtection="1">
      <alignment/>
      <protection hidden="1" locked="0"/>
    </xf>
    <xf numFmtId="1" fontId="0" fillId="0" borderId="10" xfId="0" applyBorder="1" applyAlignment="1" applyProtection="1">
      <alignment/>
      <protection hidden="1" locked="0"/>
    </xf>
    <xf numFmtId="1" fontId="0" fillId="0" borderId="0" xfId="0" applyAlignment="1" applyProtection="1">
      <alignment horizontal="center"/>
      <protection hidden="1" locked="0"/>
    </xf>
    <xf numFmtId="1" fontId="0" fillId="0" borderId="0" xfId="0" applyAlignment="1" applyProtection="1">
      <alignment horizontal="centerContinuous"/>
      <protection hidden="1" locked="0"/>
    </xf>
    <xf numFmtId="1" fontId="0" fillId="0" borderId="0" xfId="0" applyBorder="1" applyAlignment="1" applyProtection="1">
      <alignment/>
      <protection hidden="1" locked="0"/>
    </xf>
    <xf numFmtId="1" fontId="0" fillId="0" borderId="0" xfId="0" applyFont="1" applyBorder="1" applyAlignment="1" applyProtection="1">
      <alignment/>
      <protection hidden="1" locked="0"/>
    </xf>
    <xf numFmtId="1" fontId="0" fillId="0" borderId="0" xfId="0" applyBorder="1" applyAlignment="1" applyProtection="1">
      <alignment horizontal="center"/>
      <protection hidden="1" locked="0"/>
    </xf>
    <xf numFmtId="1" fontId="7" fillId="0" borderId="0" xfId="0" applyFont="1" applyAlignment="1">
      <alignment horizontal="center"/>
    </xf>
    <xf numFmtId="1" fontId="0" fillId="0" borderId="11" xfId="0" applyBorder="1" applyAlignment="1" applyProtection="1">
      <alignment/>
      <protection hidden="1" locked="0"/>
    </xf>
    <xf numFmtId="1" fontId="9" fillId="0" borderId="0" xfId="0" applyFont="1" applyAlignment="1" applyProtection="1">
      <alignment horizontal="right"/>
      <protection hidden="1" locked="0"/>
    </xf>
    <xf numFmtId="1" fontId="9" fillId="0" borderId="0" xfId="0" applyFont="1" applyAlignment="1" applyProtection="1">
      <alignment/>
      <protection hidden="1" locked="0"/>
    </xf>
    <xf numFmtId="1" fontId="4" fillId="0" borderId="10" xfId="0" applyFont="1" applyBorder="1" applyAlignment="1" applyProtection="1">
      <alignment horizontal="center"/>
      <protection hidden="1" locked="0"/>
    </xf>
    <xf numFmtId="1" fontId="1" fillId="0" borderId="0" xfId="0" applyFont="1" applyBorder="1" applyAlignment="1">
      <alignment/>
    </xf>
    <xf numFmtId="1" fontId="6" fillId="0" borderId="0" xfId="0" applyFont="1" applyBorder="1" applyAlignment="1">
      <alignment/>
    </xf>
    <xf numFmtId="1" fontId="6" fillId="0" borderId="0" xfId="0" applyFont="1" applyBorder="1" applyAlignment="1" applyProtection="1">
      <alignment horizontal="center"/>
      <protection hidden="1" locked="0"/>
    </xf>
    <xf numFmtId="1" fontId="7" fillId="0" borderId="0" xfId="0" applyFont="1" applyBorder="1" applyAlignment="1">
      <alignment horizontal="center"/>
    </xf>
    <xf numFmtId="1" fontId="7" fillId="0" borderId="0" xfId="0" applyFont="1" applyAlignment="1" applyProtection="1">
      <alignment horizontal="right"/>
      <protection hidden="1" locked="0"/>
    </xf>
    <xf numFmtId="1" fontId="11" fillId="0" borderId="0" xfId="0" applyFont="1" applyAlignment="1" applyProtection="1">
      <alignment horizontal="centerContinuous"/>
      <protection hidden="1" locked="0"/>
    </xf>
    <xf numFmtId="1" fontId="9" fillId="0" borderId="0" xfId="0" applyFont="1" applyBorder="1" applyAlignment="1" applyProtection="1">
      <alignment horizontal="right"/>
      <protection hidden="1" locked="0"/>
    </xf>
    <xf numFmtId="1" fontId="10" fillId="0" borderId="0" xfId="0" applyFont="1" applyBorder="1" applyAlignment="1" applyProtection="1">
      <alignment horizontal="center"/>
      <protection hidden="1" locked="0"/>
    </xf>
    <xf numFmtId="1" fontId="4" fillId="0" borderId="0" xfId="0" applyFont="1" applyBorder="1" applyAlignment="1" applyProtection="1">
      <alignment horizontal="center"/>
      <protection hidden="1" locked="0"/>
    </xf>
    <xf numFmtId="1" fontId="5" fillId="0" borderId="0" xfId="0" applyFont="1" applyBorder="1" applyAlignment="1">
      <alignment horizontal="center"/>
    </xf>
    <xf numFmtId="1" fontId="11" fillId="0" borderId="0" xfId="0" applyFont="1" applyBorder="1" applyAlignment="1">
      <alignment/>
    </xf>
    <xf numFmtId="1" fontId="6" fillId="0" borderId="0" xfId="0" applyFont="1" applyBorder="1" applyAlignment="1">
      <alignment horizontal="center"/>
    </xf>
    <xf numFmtId="1" fontId="14" fillId="0" borderId="0" xfId="0" applyFont="1" applyBorder="1" applyAlignment="1" applyProtection="1">
      <alignment horizontal="center"/>
      <protection hidden="1" locked="0"/>
    </xf>
    <xf numFmtId="195" fontId="11" fillId="0" borderId="0" xfId="0" applyNumberFormat="1" applyFont="1" applyBorder="1" applyAlignment="1">
      <alignment horizontal="center"/>
    </xf>
    <xf numFmtId="1" fontId="7" fillId="0" borderId="0" xfId="0" applyFont="1" applyBorder="1" applyAlignment="1" applyProtection="1">
      <alignment horizontal="right"/>
      <protection hidden="1" locked="0"/>
    </xf>
    <xf numFmtId="1" fontId="7" fillId="0" borderId="0" xfId="0" applyFont="1" applyBorder="1" applyAlignment="1">
      <alignment/>
    </xf>
    <xf numFmtId="1" fontId="16" fillId="0" borderId="0" xfId="0" applyFont="1" applyBorder="1" applyAlignment="1" applyProtection="1">
      <alignment horizontal="center"/>
      <protection hidden="1" locked="0"/>
    </xf>
    <xf numFmtId="195" fontId="17" fillId="0" borderId="0" xfId="0" applyNumberFormat="1" applyFont="1" applyBorder="1" applyAlignment="1">
      <alignment horizontal="center"/>
    </xf>
    <xf numFmtId="195" fontId="18" fillId="0" borderId="0" xfId="0" applyNumberFormat="1" applyFont="1" applyBorder="1" applyAlignment="1">
      <alignment horizontal="center"/>
    </xf>
    <xf numFmtId="1" fontId="15" fillId="0" borderId="0" xfId="0" applyFont="1" applyBorder="1" applyAlignment="1" applyProtection="1">
      <alignment horizontal="center"/>
      <protection hidden="1" locked="0"/>
    </xf>
    <xf numFmtId="195" fontId="7" fillId="0" borderId="0" xfId="0" applyNumberFormat="1" applyFont="1" applyBorder="1" applyAlignment="1">
      <alignment horizontal="center"/>
    </xf>
    <xf numFmtId="195" fontId="12" fillId="0" borderId="0" xfId="0" applyNumberFormat="1" applyFont="1" applyBorder="1" applyAlignment="1">
      <alignment horizontal="center"/>
    </xf>
    <xf numFmtId="1" fontId="0" fillId="0" borderId="0" xfId="0" applyBorder="1" applyAlignment="1">
      <alignment/>
    </xf>
    <xf numFmtId="1" fontId="13" fillId="0" borderId="0" xfId="0" applyFont="1" applyAlignment="1" applyProtection="1">
      <alignment horizontal="centerContinuous"/>
      <protection hidden="1" locked="0"/>
    </xf>
    <xf numFmtId="1" fontId="4" fillId="0" borderId="12" xfId="0" applyFont="1" applyBorder="1" applyAlignment="1" applyProtection="1">
      <alignment horizontal="center"/>
      <protection hidden="1" locked="0"/>
    </xf>
    <xf numFmtId="1" fontId="0" fillId="0" borderId="12" xfId="0" applyBorder="1" applyAlignment="1" applyProtection="1">
      <alignment/>
      <protection hidden="1" locked="0"/>
    </xf>
    <xf numFmtId="1" fontId="0" fillId="0" borderId="13" xfId="0" applyBorder="1" applyAlignment="1" applyProtection="1">
      <alignment/>
      <protection hidden="1" locked="0"/>
    </xf>
    <xf numFmtId="1" fontId="20" fillId="0" borderId="14" xfId="0" applyFont="1" applyFill="1" applyBorder="1" applyAlignment="1">
      <alignment/>
    </xf>
    <xf numFmtId="1" fontId="20" fillId="0" borderId="14" xfId="0" applyFont="1" applyBorder="1" applyAlignment="1">
      <alignment/>
    </xf>
    <xf numFmtId="1" fontId="13" fillId="0" borderId="14" xfId="0" applyFont="1" applyBorder="1" applyAlignment="1">
      <alignment horizontal="center"/>
    </xf>
    <xf numFmtId="1" fontId="13" fillId="0" borderId="14" xfId="0" applyFont="1" applyFill="1" applyBorder="1" applyAlignment="1">
      <alignment horizontal="center"/>
    </xf>
    <xf numFmtId="1" fontId="25" fillId="0" borderId="14" xfId="0" applyFont="1" applyBorder="1" applyAlignment="1">
      <alignment horizontal="center"/>
    </xf>
    <xf numFmtId="1" fontId="14" fillId="0" borderId="14" xfId="0" applyFont="1" applyFill="1" applyBorder="1" applyAlignment="1">
      <alignment horizontal="center"/>
    </xf>
    <xf numFmtId="1" fontId="25" fillId="0" borderId="14" xfId="0" applyFont="1" applyFill="1" applyBorder="1" applyAlignment="1">
      <alignment horizontal="center"/>
    </xf>
    <xf numFmtId="1" fontId="14" fillId="0" borderId="14" xfId="0" applyFont="1" applyBorder="1" applyAlignment="1">
      <alignment horizontal="center"/>
    </xf>
    <xf numFmtId="1" fontId="26" fillId="0" borderId="14" xfId="0" applyFont="1" applyBorder="1" applyAlignment="1">
      <alignment horizontal="center"/>
    </xf>
    <xf numFmtId="1" fontId="15" fillId="0" borderId="11" xfId="0" applyFont="1" applyBorder="1" applyAlignment="1" applyProtection="1">
      <alignment horizontal="center"/>
      <protection hidden="1"/>
    </xf>
    <xf numFmtId="1" fontId="14" fillId="0" borderId="11" xfId="0" applyFont="1" applyBorder="1" applyAlignment="1" applyProtection="1">
      <alignment horizontal="center"/>
      <protection hidden="1"/>
    </xf>
    <xf numFmtId="1" fontId="0" fillId="0" borderId="15" xfId="0" applyFont="1" applyBorder="1" applyAlignment="1" applyProtection="1">
      <alignment horizontal="center"/>
      <protection hidden="1" locked="0"/>
    </xf>
    <xf numFmtId="1" fontId="20" fillId="0" borderId="14" xfId="0" applyFont="1" applyBorder="1" applyAlignment="1" applyProtection="1">
      <alignment horizontal="left"/>
      <protection hidden="1" locked="0"/>
    </xf>
    <xf numFmtId="1" fontId="25" fillId="0" borderId="14" xfId="0" applyFont="1" applyBorder="1" applyAlignment="1" applyProtection="1">
      <alignment horizontal="center"/>
      <protection hidden="1" locked="0"/>
    </xf>
    <xf numFmtId="1" fontId="14" fillId="0" borderId="14" xfId="0" applyFont="1" applyBorder="1" applyAlignment="1" applyProtection="1">
      <alignment horizontal="center"/>
      <protection hidden="1" locked="0"/>
    </xf>
    <xf numFmtId="1" fontId="0" fillId="0" borderId="0" xfId="0" applyFont="1" applyAlignment="1" applyProtection="1">
      <alignment horizontal="left"/>
      <protection hidden="1" locked="0"/>
    </xf>
    <xf numFmtId="1" fontId="19" fillId="0" borderId="10" xfId="0" applyFont="1" applyBorder="1" applyAlignment="1" applyProtection="1">
      <alignment horizontal="center"/>
      <protection hidden="1" locked="0"/>
    </xf>
    <xf numFmtId="1" fontId="23" fillId="0" borderId="10" xfId="0" applyFont="1" applyBorder="1" applyAlignment="1">
      <alignment horizontal="center"/>
    </xf>
    <xf numFmtId="1" fontId="26" fillId="0" borderId="14" xfId="0" applyFont="1" applyFill="1" applyBorder="1" applyAlignment="1">
      <alignment horizontal="center"/>
    </xf>
    <xf numFmtId="1" fontId="27" fillId="0" borderId="14" xfId="0" applyFont="1" applyFill="1" applyBorder="1" applyAlignment="1">
      <alignment horizontal="center"/>
    </xf>
    <xf numFmtId="1" fontId="28" fillId="0" borderId="16" xfId="0" applyFont="1" applyBorder="1" applyAlignment="1" applyProtection="1">
      <alignment horizontal="center"/>
      <protection hidden="1" locked="0"/>
    </xf>
    <xf numFmtId="195" fontId="12" fillId="0" borderId="11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49" fontId="0" fillId="0" borderId="16" xfId="0" applyNumberFormat="1" applyFont="1" applyBorder="1" applyAlignment="1" applyProtection="1">
      <alignment horizontal="center"/>
      <protection hidden="1" locked="0"/>
    </xf>
    <xf numFmtId="1" fontId="20" fillId="0" borderId="11" xfId="0" applyFont="1" applyFill="1" applyBorder="1" applyAlignment="1">
      <alignment/>
    </xf>
    <xf numFmtId="1" fontId="14" fillId="0" borderId="13" xfId="0" applyFont="1" applyBorder="1" applyAlignment="1" applyProtection="1">
      <alignment horizontal="center"/>
      <protection hidden="1"/>
    </xf>
    <xf numFmtId="195" fontId="29" fillId="0" borderId="13" xfId="0" applyNumberFormat="1" applyFont="1" applyBorder="1" applyAlignment="1">
      <alignment horizontal="center"/>
    </xf>
    <xf numFmtId="1" fontId="20" fillId="0" borderId="17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" fontId="27" fillId="0" borderId="14" xfId="0" applyFont="1" applyBorder="1" applyAlignment="1">
      <alignment horizontal="center"/>
    </xf>
    <xf numFmtId="1" fontId="5" fillId="0" borderId="12" xfId="0" applyFont="1" applyBorder="1" applyAlignment="1" applyProtection="1">
      <alignment horizontal="center"/>
      <protection hidden="1" locked="0"/>
    </xf>
    <xf numFmtId="195" fontId="29" fillId="0" borderId="18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1" fontId="14" fillId="0" borderId="17" xfId="0" applyFont="1" applyFill="1" applyBorder="1" applyAlignment="1">
      <alignment horizontal="center"/>
    </xf>
    <xf numFmtId="1" fontId="25" fillId="0" borderId="17" xfId="0" applyFont="1" applyFill="1" applyBorder="1" applyAlignment="1">
      <alignment horizontal="center"/>
    </xf>
    <xf numFmtId="1" fontId="26" fillId="0" borderId="17" xfId="0" applyFont="1" applyFill="1" applyBorder="1" applyAlignment="1">
      <alignment horizontal="center"/>
    </xf>
    <xf numFmtId="1" fontId="0" fillId="0" borderId="0" xfId="0" applyAlignment="1">
      <alignment horizontal="right"/>
    </xf>
    <xf numFmtId="195" fontId="50" fillId="0" borderId="11" xfId="0" applyNumberFormat="1" applyFont="1" applyBorder="1" applyAlignment="1">
      <alignment horizontal="center"/>
    </xf>
    <xf numFmtId="1" fontId="27" fillId="0" borderId="14" xfId="0" applyFont="1" applyFill="1" applyBorder="1" applyAlignment="1">
      <alignment horizontal="center"/>
    </xf>
    <xf numFmtId="1" fontId="27" fillId="0" borderId="14" xfId="0" applyFont="1" applyBorder="1" applyAlignment="1">
      <alignment horizontal="center"/>
    </xf>
    <xf numFmtId="1" fontId="15" fillId="0" borderId="11" xfId="0" applyFont="1" applyBorder="1" applyAlignment="1" applyProtection="1">
      <alignment horizontal="center"/>
      <protection hidden="1"/>
    </xf>
    <xf numFmtId="1" fontId="0" fillId="0" borderId="10" xfId="0" applyFont="1" applyBorder="1" applyAlignment="1" applyProtection="1">
      <alignment/>
      <protection hidden="1" locked="0"/>
    </xf>
    <xf numFmtId="1" fontId="6" fillId="0" borderId="10" xfId="0" applyFont="1" applyBorder="1" applyAlignment="1" applyProtection="1">
      <alignment horizontal="center"/>
      <protection hidden="1" locked="0"/>
    </xf>
    <xf numFmtId="1" fontId="0" fillId="0" borderId="19" xfId="0" applyFont="1" applyBorder="1" applyAlignment="1" applyProtection="1">
      <alignment horizontal="left"/>
      <protection hidden="1" locked="0"/>
    </xf>
    <xf numFmtId="1" fontId="51" fillId="0" borderId="20" xfId="0" applyFont="1" applyBorder="1" applyAlignment="1">
      <alignment horizontal="center"/>
    </xf>
    <xf numFmtId="1" fontId="9" fillId="0" borderId="20" xfId="0" applyFont="1" applyBorder="1" applyAlignment="1">
      <alignment horizontal="center"/>
    </xf>
    <xf numFmtId="1" fontId="28" fillId="0" borderId="0" xfId="0" applyFont="1" applyBorder="1" applyAlignment="1" applyProtection="1">
      <alignment horizontal="center"/>
      <protection hidden="1" locked="0"/>
    </xf>
    <xf numFmtId="1" fontId="0" fillId="0" borderId="13" xfId="0" applyBorder="1" applyAlignment="1">
      <alignment/>
    </xf>
    <xf numFmtId="1" fontId="0" fillId="0" borderId="0" xfId="0" applyFont="1" applyAlignment="1">
      <alignment horizontal="right"/>
    </xf>
    <xf numFmtId="1" fontId="0" fillId="0" borderId="0" xfId="0" applyFont="1" applyFill="1" applyAlignment="1">
      <alignment horizontal="right"/>
    </xf>
    <xf numFmtId="1" fontId="0" fillId="0" borderId="21" xfId="0" applyBorder="1" applyAlignment="1">
      <alignment/>
    </xf>
    <xf numFmtId="1" fontId="0" fillId="0" borderId="11" xfId="0" applyFill="1" applyBorder="1" applyAlignment="1" applyProtection="1">
      <alignment/>
      <protection hidden="1" locked="0"/>
    </xf>
    <xf numFmtId="1" fontId="15" fillId="0" borderId="11" xfId="0" applyFont="1" applyFill="1" applyBorder="1" applyAlignment="1" applyProtection="1">
      <alignment horizontal="center"/>
      <protection hidden="1"/>
    </xf>
    <xf numFmtId="1" fontId="29" fillId="0" borderId="14" xfId="0" applyFont="1" applyFill="1" applyBorder="1" applyAlignment="1" applyProtection="1">
      <alignment horizontal="center"/>
      <protection hidden="1" locked="0"/>
    </xf>
    <xf numFmtId="1" fontId="15" fillId="0" borderId="11" xfId="0" applyFont="1" applyFill="1" applyBorder="1" applyAlignment="1" applyProtection="1">
      <alignment horizontal="center"/>
      <protection hidden="1"/>
    </xf>
    <xf numFmtId="1" fontId="26" fillId="0" borderId="14" xfId="0" applyFont="1" applyFill="1" applyBorder="1" applyAlignment="1">
      <alignment horizontal="center"/>
    </xf>
    <xf numFmtId="1" fontId="25" fillId="0" borderId="14" xfId="0" applyFont="1" applyFill="1" applyBorder="1" applyAlignment="1">
      <alignment horizontal="center"/>
    </xf>
    <xf numFmtId="1" fontId="25" fillId="0" borderId="14" xfId="0" applyFont="1" applyFill="1" applyBorder="1" applyAlignment="1" applyProtection="1">
      <alignment horizontal="center"/>
      <protection hidden="1" locked="0"/>
    </xf>
    <xf numFmtId="1" fontId="25" fillId="0" borderId="14" xfId="0" applyFont="1" applyBorder="1" applyAlignment="1">
      <alignment horizontal="center"/>
    </xf>
    <xf numFmtId="1" fontId="52" fillId="0" borderId="14" xfId="0" applyFont="1" applyFill="1" applyBorder="1" applyAlignment="1" applyProtection="1">
      <alignment horizontal="center"/>
      <protection hidden="1" locked="0"/>
    </xf>
    <xf numFmtId="1" fontId="52" fillId="0" borderId="14" xfId="0" applyFont="1" applyFill="1" applyBorder="1" applyAlignment="1">
      <alignment horizontal="center"/>
    </xf>
    <xf numFmtId="1" fontId="52" fillId="0" borderId="14" xfId="0" applyFont="1" applyFill="1" applyBorder="1" applyAlignment="1" applyProtection="1">
      <alignment horizontal="center"/>
      <protection hidden="1" locked="0"/>
    </xf>
    <xf numFmtId="1" fontId="26" fillId="0" borderId="14" xfId="0" applyFont="1" applyFill="1" applyBorder="1" applyAlignment="1" applyProtection="1">
      <alignment horizontal="center"/>
      <protection hidden="1" locked="0"/>
    </xf>
    <xf numFmtId="1" fontId="26" fillId="0" borderId="14" xfId="0" applyFont="1" applyBorder="1" applyAlignment="1">
      <alignment horizontal="center"/>
    </xf>
    <xf numFmtId="1" fontId="26" fillId="0" borderId="17" xfId="0" applyFont="1" applyBorder="1" applyAlignment="1">
      <alignment horizontal="center"/>
    </xf>
    <xf numFmtId="1" fontId="25" fillId="0" borderId="17" xfId="0" applyFont="1" applyBorder="1" applyAlignment="1">
      <alignment horizontal="center"/>
    </xf>
    <xf numFmtId="1" fontId="20" fillId="0" borderId="11" xfId="0" applyFont="1" applyBorder="1" applyAlignment="1">
      <alignment/>
    </xf>
    <xf numFmtId="1" fontId="27" fillId="0" borderId="14" xfId="0" applyFont="1" applyBorder="1" applyAlignment="1" applyProtection="1">
      <alignment horizontal="center"/>
      <protection hidden="1" locked="0"/>
    </xf>
    <xf numFmtId="1" fontId="25" fillId="0" borderId="14" xfId="0" applyFont="1" applyBorder="1" applyAlignment="1" applyProtection="1">
      <alignment horizontal="center"/>
      <protection hidden="1" locked="0"/>
    </xf>
    <xf numFmtId="1" fontId="52" fillId="0" borderId="17" xfId="0" applyFont="1" applyBorder="1" applyAlignment="1">
      <alignment horizontal="center"/>
    </xf>
    <xf numFmtId="1" fontId="26" fillId="0" borderId="17" xfId="0" applyFont="1" applyBorder="1" applyAlignment="1">
      <alignment horizontal="center"/>
    </xf>
    <xf numFmtId="1" fontId="8" fillId="0" borderId="0" xfId="0" applyFont="1" applyAlignment="1" applyProtection="1">
      <alignment horizontal="center"/>
      <protection hidden="1" locked="0"/>
    </xf>
    <xf numFmtId="1" fontId="8" fillId="0" borderId="0" xfId="0" applyFont="1" applyAlignment="1" applyProtection="1">
      <alignment horizontal="center"/>
      <protection hidden="1" locked="0"/>
    </xf>
    <xf numFmtId="1" fontId="31" fillId="0" borderId="13" xfId="0" applyFont="1" applyFill="1" applyBorder="1" applyAlignment="1">
      <alignment horizontal="center"/>
    </xf>
    <xf numFmtId="1" fontId="14" fillId="0" borderId="17" xfId="0" applyFont="1" applyFill="1" applyBorder="1" applyAlignment="1">
      <alignment horizontal="center"/>
    </xf>
    <xf numFmtId="1" fontId="14" fillId="0" borderId="13" xfId="0" applyFont="1" applyFill="1" applyBorder="1" applyAlignment="1">
      <alignment horizontal="center"/>
    </xf>
    <xf numFmtId="1" fontId="14" fillId="0" borderId="18" xfId="0" applyFont="1" applyFill="1" applyBorder="1" applyAlignment="1">
      <alignment horizontal="center"/>
    </xf>
    <xf numFmtId="1" fontId="11" fillId="0" borderId="17" xfId="0" applyFont="1" applyBorder="1" applyAlignment="1" applyProtection="1">
      <alignment horizontal="center"/>
      <protection hidden="1"/>
    </xf>
    <xf numFmtId="1" fontId="11" fillId="0" borderId="18" xfId="0" applyFont="1" applyBorder="1" applyAlignment="1" applyProtection="1">
      <alignment horizontal="center"/>
      <protection hidden="1"/>
    </xf>
    <xf numFmtId="1" fontId="30" fillId="0" borderId="13" xfId="0" applyFont="1" applyFill="1" applyBorder="1" applyAlignment="1">
      <alignment horizontal="center"/>
    </xf>
    <xf numFmtId="1" fontId="14" fillId="0" borderId="17" xfId="0" applyFont="1" applyBorder="1" applyAlignment="1">
      <alignment horizontal="center"/>
    </xf>
    <xf numFmtId="1" fontId="14" fillId="0" borderId="13" xfId="0" applyFont="1" applyBorder="1" applyAlignment="1">
      <alignment horizontal="center"/>
    </xf>
    <xf numFmtId="1" fontId="14" fillId="0" borderId="18" xfId="0" applyFont="1" applyBorder="1" applyAlignment="1">
      <alignment horizontal="center"/>
    </xf>
    <xf numFmtId="1" fontId="32" fillId="0" borderId="17" xfId="0" applyFont="1" applyBorder="1" applyAlignment="1" applyProtection="1">
      <alignment horizontal="center"/>
      <protection hidden="1"/>
    </xf>
    <xf numFmtId="1" fontId="32" fillId="0" borderId="18" xfId="0" applyFont="1" applyBorder="1" applyAlignment="1" applyProtection="1">
      <alignment horizontal="center"/>
      <protection hidden="1"/>
    </xf>
    <xf numFmtId="1" fontId="0" fillId="0" borderId="0" xfId="0" applyBorder="1" applyAlignment="1" applyProtection="1">
      <alignment horizontal="center"/>
      <protection hidden="1" locked="0"/>
    </xf>
    <xf numFmtId="1" fontId="0" fillId="0" borderId="21" xfId="0" applyBorder="1" applyAlignment="1" applyProtection="1">
      <alignment horizontal="center"/>
      <protection hidden="1" locked="0"/>
    </xf>
    <xf numFmtId="1" fontId="8" fillId="0" borderId="22" xfId="0" applyFont="1" applyBorder="1" applyAlignment="1" applyProtection="1">
      <alignment horizontal="center"/>
      <protection hidden="1" locked="0"/>
    </xf>
    <xf numFmtId="1" fontId="8" fillId="0" borderId="23" xfId="0" applyFont="1" applyBorder="1" applyAlignment="1" applyProtection="1">
      <alignment horizontal="center"/>
      <protection hidden="1" locked="0"/>
    </xf>
    <xf numFmtId="1" fontId="8" fillId="0" borderId="24" xfId="0" applyFont="1" applyBorder="1" applyAlignment="1" applyProtection="1">
      <alignment horizontal="center"/>
      <protection hidden="1" locked="0"/>
    </xf>
    <xf numFmtId="1" fontId="8" fillId="0" borderId="19" xfId="0" applyFont="1" applyBorder="1" applyAlignment="1" applyProtection="1">
      <alignment horizontal="center"/>
      <protection hidden="1" locked="0"/>
    </xf>
    <xf numFmtId="1" fontId="8" fillId="0" borderId="0" xfId="0" applyFont="1" applyBorder="1" applyAlignment="1" applyProtection="1">
      <alignment horizontal="center"/>
      <protection hidden="1" locked="0"/>
    </xf>
    <xf numFmtId="1" fontId="8" fillId="0" borderId="21" xfId="0" applyFont="1" applyBorder="1" applyAlignment="1" applyProtection="1">
      <alignment horizontal="center"/>
      <protection hidden="1"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elest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="90" zoomScaleNormal="90" zoomScalePageLayoutView="0" workbookViewId="0" topLeftCell="B2">
      <selection activeCell="D2" sqref="D2:M2"/>
    </sheetView>
  </sheetViews>
  <sheetFormatPr defaultColWidth="11.421875" defaultRowHeight="12.75"/>
  <cols>
    <col min="1" max="1" width="0" style="1" hidden="1" customWidth="1"/>
    <col min="2" max="2" width="3.8515625" style="10" customWidth="1"/>
    <col min="3" max="3" width="0.42578125" style="1" customWidth="1"/>
    <col min="4" max="4" width="24.140625" style="1" customWidth="1"/>
    <col min="5" max="5" width="0.42578125" style="1" customWidth="1"/>
    <col min="6" max="11" width="10.7109375" style="3" customWidth="1"/>
    <col min="12" max="12" width="9.7109375" style="3" customWidth="1"/>
    <col min="13" max="13" width="10.7109375" style="8" customWidth="1"/>
    <col min="14" max="14" width="9.7109375" style="1" customWidth="1"/>
    <col min="15" max="16384" width="11.421875" style="1" customWidth="1"/>
  </cols>
  <sheetData>
    <row r="1" spans="4:13" ht="27.75" customHeight="1" hidden="1">
      <c r="D1" s="111" t="s">
        <v>10</v>
      </c>
      <c r="E1" s="111"/>
      <c r="F1" s="111"/>
      <c r="G1" s="111"/>
      <c r="H1" s="111"/>
      <c r="I1" s="111"/>
      <c r="J1" s="111"/>
      <c r="K1" s="111"/>
      <c r="L1" s="111"/>
      <c r="M1" s="111"/>
    </row>
    <row r="2" spans="4:13" ht="27.75" customHeight="1">
      <c r="D2" s="112" t="s">
        <v>31</v>
      </c>
      <c r="E2" s="112"/>
      <c r="F2" s="112"/>
      <c r="G2" s="112"/>
      <c r="H2" s="112"/>
      <c r="I2" s="112"/>
      <c r="J2" s="112"/>
      <c r="K2" s="112"/>
      <c r="L2" s="112"/>
      <c r="M2" s="112"/>
    </row>
    <row r="3" spans="4:12" ht="27.75" customHeight="1">
      <c r="D3" s="55" t="s">
        <v>36</v>
      </c>
      <c r="F3" s="60"/>
      <c r="G3" s="60"/>
      <c r="H3" s="60"/>
      <c r="I3" s="60"/>
      <c r="J3" s="60"/>
      <c r="K3" s="63" t="s">
        <v>35</v>
      </c>
      <c r="L3" s="4"/>
    </row>
    <row r="4" spans="4:12" ht="1.5" customHeight="1">
      <c r="D4" s="18"/>
      <c r="F4" s="51"/>
      <c r="G4" s="51"/>
      <c r="H4" s="51"/>
      <c r="I4" s="51"/>
      <c r="J4" s="51"/>
      <c r="K4" s="51"/>
      <c r="L4" s="4"/>
    </row>
    <row r="5" spans="4:13" ht="21.75" customHeight="1">
      <c r="D5" s="56" t="s">
        <v>32</v>
      </c>
      <c r="E5" s="2" t="s">
        <v>0</v>
      </c>
      <c r="F5" s="37" t="s">
        <v>1</v>
      </c>
      <c r="G5" s="37" t="s">
        <v>2</v>
      </c>
      <c r="H5" s="37" t="s">
        <v>3</v>
      </c>
      <c r="I5" s="37" t="s">
        <v>4</v>
      </c>
      <c r="J5" s="70" t="s">
        <v>23</v>
      </c>
      <c r="K5" s="37" t="s">
        <v>20</v>
      </c>
      <c r="L5" s="12" t="s">
        <v>5</v>
      </c>
      <c r="M5" s="57" t="s">
        <v>6</v>
      </c>
    </row>
    <row r="6" spans="2:13" ht="21.75" customHeight="1">
      <c r="B6" s="17"/>
      <c r="C6" s="38"/>
      <c r="D6" s="64" t="s">
        <v>25</v>
      </c>
      <c r="E6" s="9">
        <f aca="true" t="shared" si="0" ref="E6:E19">COUNTA(F6,G6,H6,I6,J6,K6)</f>
        <v>5</v>
      </c>
      <c r="F6" s="74">
        <v>548</v>
      </c>
      <c r="G6" s="74">
        <v>543</v>
      </c>
      <c r="H6" s="74">
        <v>509</v>
      </c>
      <c r="I6" s="75">
        <v>560</v>
      </c>
      <c r="J6" s="74"/>
      <c r="K6" s="73">
        <v>381</v>
      </c>
      <c r="L6" s="50">
        <f aca="true" t="shared" si="1" ref="L6:L19">SUM(F6:K6)</f>
        <v>2541</v>
      </c>
      <c r="M6" s="61">
        <f aca="true" t="shared" si="2" ref="M6:M19">QUOTIENT(L6,E6)+MOD(L6,E6)/10</f>
        <v>508.1</v>
      </c>
    </row>
    <row r="7" spans="1:13" s="5" customFormat="1" ht="16.5" customHeight="1">
      <c r="A7" s="2"/>
      <c r="B7" s="17"/>
      <c r="C7" s="9"/>
      <c r="D7" s="41" t="s">
        <v>21</v>
      </c>
      <c r="E7" s="9">
        <f t="shared" si="0"/>
        <v>5</v>
      </c>
      <c r="F7" s="44">
        <v>543</v>
      </c>
      <c r="G7" s="48">
        <v>561</v>
      </c>
      <c r="H7" s="44">
        <v>540</v>
      </c>
      <c r="I7" s="44">
        <v>531</v>
      </c>
      <c r="J7" s="47"/>
      <c r="K7" s="47">
        <v>364</v>
      </c>
      <c r="L7" s="50">
        <f t="shared" si="1"/>
        <v>2539</v>
      </c>
      <c r="M7" s="61">
        <f t="shared" si="2"/>
        <v>507.4</v>
      </c>
    </row>
    <row r="8" spans="1:13" s="5" customFormat="1" ht="16.5" customHeight="1">
      <c r="A8" s="2"/>
      <c r="B8" s="17"/>
      <c r="C8" s="9"/>
      <c r="D8" s="40" t="s">
        <v>18</v>
      </c>
      <c r="E8" s="9">
        <f t="shared" si="0"/>
        <v>5</v>
      </c>
      <c r="F8" s="58">
        <v>553</v>
      </c>
      <c r="G8" s="46">
        <v>541</v>
      </c>
      <c r="H8" s="58">
        <v>555</v>
      </c>
      <c r="I8" s="46">
        <v>536</v>
      </c>
      <c r="J8" s="45"/>
      <c r="K8" s="45">
        <v>328</v>
      </c>
      <c r="L8" s="50">
        <f t="shared" si="1"/>
        <v>2513</v>
      </c>
      <c r="M8" s="61">
        <f t="shared" si="2"/>
        <v>502.3</v>
      </c>
    </row>
    <row r="9" spans="1:13" s="5" customFormat="1" ht="16.5" customHeight="1">
      <c r="A9" s="2"/>
      <c r="B9" s="17"/>
      <c r="C9" s="9"/>
      <c r="D9" s="40" t="s">
        <v>22</v>
      </c>
      <c r="E9" s="9">
        <f t="shared" si="0"/>
        <v>5</v>
      </c>
      <c r="F9" s="44">
        <v>532</v>
      </c>
      <c r="G9" s="44">
        <v>513</v>
      </c>
      <c r="H9" s="48">
        <v>550</v>
      </c>
      <c r="I9" s="44">
        <v>537</v>
      </c>
      <c r="J9" s="47"/>
      <c r="K9" s="47">
        <v>374</v>
      </c>
      <c r="L9" s="50">
        <f t="shared" si="1"/>
        <v>2506</v>
      </c>
      <c r="M9" s="61">
        <f t="shared" si="2"/>
        <v>501.1</v>
      </c>
    </row>
    <row r="10" spans="1:13" s="5" customFormat="1" ht="16.5" customHeight="1">
      <c r="A10" s="2"/>
      <c r="B10" s="17"/>
      <c r="C10" s="9"/>
      <c r="D10" s="41" t="s">
        <v>29</v>
      </c>
      <c r="E10" s="9">
        <f t="shared" si="0"/>
        <v>5</v>
      </c>
      <c r="F10" s="44">
        <v>534</v>
      </c>
      <c r="G10" s="44">
        <v>509</v>
      </c>
      <c r="H10" s="44">
        <v>545</v>
      </c>
      <c r="I10" s="48">
        <v>558</v>
      </c>
      <c r="J10" s="47"/>
      <c r="K10" s="47">
        <v>311</v>
      </c>
      <c r="L10" s="50">
        <f t="shared" si="1"/>
        <v>2457</v>
      </c>
      <c r="M10" s="62">
        <f t="shared" si="2"/>
        <v>491.2</v>
      </c>
    </row>
    <row r="11" spans="1:13" s="5" customFormat="1" ht="16.5" customHeight="1">
      <c r="A11" s="2"/>
      <c r="B11" s="17"/>
      <c r="C11" s="9"/>
      <c r="D11" s="40" t="s">
        <v>19</v>
      </c>
      <c r="E11" s="9">
        <f t="shared" si="0"/>
        <v>5</v>
      </c>
      <c r="F11" s="46">
        <v>535</v>
      </c>
      <c r="G11" s="45">
        <v>498</v>
      </c>
      <c r="H11" s="46">
        <v>540</v>
      </c>
      <c r="I11" s="45">
        <v>494</v>
      </c>
      <c r="J11" s="45"/>
      <c r="K11" s="45">
        <v>359</v>
      </c>
      <c r="L11" s="50">
        <f t="shared" si="1"/>
        <v>2426</v>
      </c>
      <c r="M11" s="62">
        <f t="shared" si="2"/>
        <v>485.1</v>
      </c>
    </row>
    <row r="12" spans="1:13" s="5" customFormat="1" ht="16.5" customHeight="1">
      <c r="A12" s="2"/>
      <c r="B12" s="10"/>
      <c r="C12" s="9"/>
      <c r="D12" s="40" t="s">
        <v>28</v>
      </c>
      <c r="E12" s="9">
        <f t="shared" si="0"/>
        <v>5</v>
      </c>
      <c r="F12" s="46">
        <v>500</v>
      </c>
      <c r="G12" s="46">
        <v>540</v>
      </c>
      <c r="H12" s="46">
        <v>545</v>
      </c>
      <c r="I12" s="46">
        <v>527</v>
      </c>
      <c r="J12" s="46"/>
      <c r="K12" s="45">
        <v>309</v>
      </c>
      <c r="L12" s="50">
        <f t="shared" si="1"/>
        <v>2421</v>
      </c>
      <c r="M12" s="62">
        <f t="shared" si="2"/>
        <v>484.1</v>
      </c>
    </row>
    <row r="13" spans="1:13" s="5" customFormat="1" ht="16.5" customHeight="1">
      <c r="A13" s="2"/>
      <c r="B13" s="17"/>
      <c r="C13" s="9"/>
      <c r="D13" s="41" t="s">
        <v>33</v>
      </c>
      <c r="E13" s="9">
        <f t="shared" si="0"/>
        <v>3</v>
      </c>
      <c r="F13" s="44">
        <v>538</v>
      </c>
      <c r="G13" s="48">
        <v>552</v>
      </c>
      <c r="H13" s="44">
        <v>538</v>
      </c>
      <c r="I13" s="44"/>
      <c r="J13" s="47"/>
      <c r="K13" s="47"/>
      <c r="L13" s="50">
        <f t="shared" si="1"/>
        <v>1628</v>
      </c>
      <c r="M13" s="61">
        <f t="shared" si="2"/>
        <v>542.2</v>
      </c>
    </row>
    <row r="14" spans="1:13" s="5" customFormat="1" ht="16.5" customHeight="1">
      <c r="A14" s="2"/>
      <c r="B14" s="17"/>
      <c r="C14" s="9"/>
      <c r="D14" s="40" t="s">
        <v>34</v>
      </c>
      <c r="E14" s="9">
        <f t="shared" si="0"/>
        <v>2</v>
      </c>
      <c r="F14" s="46">
        <v>515</v>
      </c>
      <c r="G14" s="45">
        <v>482</v>
      </c>
      <c r="H14" s="45"/>
      <c r="I14" s="45"/>
      <c r="J14" s="46"/>
      <c r="K14" s="45"/>
      <c r="L14" s="50">
        <f t="shared" si="1"/>
        <v>997</v>
      </c>
      <c r="M14" s="62">
        <f t="shared" si="2"/>
        <v>498.1</v>
      </c>
    </row>
    <row r="15" spans="1:13" s="5" customFormat="1" ht="16.5" customHeight="1">
      <c r="A15" s="2"/>
      <c r="B15" s="17"/>
      <c r="C15" s="9"/>
      <c r="D15" s="40" t="s">
        <v>24</v>
      </c>
      <c r="E15" s="9">
        <f t="shared" si="0"/>
        <v>0</v>
      </c>
      <c r="F15" s="58"/>
      <c r="G15" s="58"/>
      <c r="H15" s="46"/>
      <c r="I15" s="46"/>
      <c r="J15" s="43"/>
      <c r="K15" s="45"/>
      <c r="L15" s="50">
        <f t="shared" si="1"/>
        <v>0</v>
      </c>
      <c r="M15" s="61" t="e">
        <f t="shared" si="2"/>
        <v>#DIV/0!</v>
      </c>
    </row>
    <row r="16" spans="1:13" s="5" customFormat="1" ht="16.5" customHeight="1">
      <c r="A16" s="2"/>
      <c r="B16" s="17"/>
      <c r="C16" s="9"/>
      <c r="D16" s="52"/>
      <c r="E16" s="9">
        <f t="shared" si="0"/>
        <v>0</v>
      </c>
      <c r="F16" s="53"/>
      <c r="G16" s="53"/>
      <c r="H16" s="54"/>
      <c r="I16" s="54"/>
      <c r="J16" s="54"/>
      <c r="K16" s="54"/>
      <c r="L16" s="50">
        <f t="shared" si="1"/>
        <v>0</v>
      </c>
      <c r="M16" s="61" t="e">
        <f t="shared" si="2"/>
        <v>#DIV/0!</v>
      </c>
    </row>
    <row r="17" spans="1:13" s="5" customFormat="1" ht="16.5" customHeight="1">
      <c r="A17" s="2"/>
      <c r="B17" s="17"/>
      <c r="C17" s="9"/>
      <c r="D17" s="40"/>
      <c r="E17" s="9">
        <f t="shared" si="0"/>
        <v>0</v>
      </c>
      <c r="F17" s="44"/>
      <c r="G17" s="47"/>
      <c r="H17" s="47"/>
      <c r="I17" s="47"/>
      <c r="J17" s="47"/>
      <c r="K17" s="47"/>
      <c r="L17" s="50">
        <f t="shared" si="1"/>
        <v>0</v>
      </c>
      <c r="M17" s="62" t="e">
        <f t="shared" si="2"/>
        <v>#DIV/0!</v>
      </c>
    </row>
    <row r="18" spans="1:13" s="5" customFormat="1" ht="16.5" customHeight="1">
      <c r="A18" s="2"/>
      <c r="B18" s="17"/>
      <c r="C18" s="9"/>
      <c r="D18" s="40"/>
      <c r="E18" s="9">
        <f t="shared" si="0"/>
        <v>0</v>
      </c>
      <c r="F18" s="45"/>
      <c r="G18" s="45"/>
      <c r="H18" s="43"/>
      <c r="I18" s="43"/>
      <c r="J18" s="43"/>
      <c r="K18" s="43"/>
      <c r="L18" s="50">
        <f t="shared" si="1"/>
        <v>0</v>
      </c>
      <c r="M18" s="62" t="e">
        <f t="shared" si="2"/>
        <v>#DIV/0!</v>
      </c>
    </row>
    <row r="19" spans="1:13" s="5" customFormat="1" ht="16.5" customHeight="1">
      <c r="A19" s="2"/>
      <c r="B19" s="17"/>
      <c r="C19" s="9"/>
      <c r="D19" s="40"/>
      <c r="E19" s="9">
        <f t="shared" si="0"/>
        <v>0</v>
      </c>
      <c r="F19" s="43"/>
      <c r="G19" s="43"/>
      <c r="H19" s="43"/>
      <c r="I19" s="43"/>
      <c r="J19" s="43"/>
      <c r="K19" s="43"/>
      <c r="L19" s="50">
        <f t="shared" si="1"/>
        <v>0</v>
      </c>
      <c r="M19" s="62" t="e">
        <f t="shared" si="2"/>
        <v>#DIV/0!</v>
      </c>
    </row>
    <row r="20" spans="1:13" s="5" customFormat="1" ht="30" customHeight="1">
      <c r="A20" s="2"/>
      <c r="B20" s="17"/>
      <c r="C20" s="39"/>
      <c r="D20" s="68" t="s">
        <v>38</v>
      </c>
      <c r="E20" s="39"/>
      <c r="F20" s="113" t="s">
        <v>13</v>
      </c>
      <c r="G20" s="113"/>
      <c r="H20" s="113"/>
      <c r="I20" s="113"/>
      <c r="J20" s="113"/>
      <c r="K20" s="113"/>
      <c r="L20" s="65"/>
      <c r="M20" s="66"/>
    </row>
    <row r="21" spans="1:13" s="5" customFormat="1" ht="16.5" customHeight="1">
      <c r="A21" s="2"/>
      <c r="B21" s="17" t="s">
        <v>14</v>
      </c>
      <c r="C21" s="9"/>
      <c r="D21" s="64" t="s">
        <v>22</v>
      </c>
      <c r="E21" s="9"/>
      <c r="F21" s="114">
        <v>378</v>
      </c>
      <c r="G21" s="115"/>
      <c r="H21" s="116"/>
      <c r="I21" s="114">
        <v>200</v>
      </c>
      <c r="J21" s="115"/>
      <c r="K21" s="116"/>
      <c r="L21" s="117">
        <f>SUM(F21:K21)</f>
        <v>578</v>
      </c>
      <c r="M21" s="118"/>
    </row>
    <row r="22" spans="1:13" s="5" customFormat="1" ht="16.5" customHeight="1">
      <c r="A22" s="2"/>
      <c r="B22" s="17" t="s">
        <v>15</v>
      </c>
      <c r="C22" s="9"/>
      <c r="D22" s="67" t="s">
        <v>18</v>
      </c>
      <c r="E22" s="9"/>
      <c r="F22" s="114">
        <v>375</v>
      </c>
      <c r="G22" s="115"/>
      <c r="H22" s="116"/>
      <c r="I22" s="114">
        <v>191</v>
      </c>
      <c r="J22" s="115"/>
      <c r="K22" s="116"/>
      <c r="L22" s="117">
        <f>SUM(F22:K22)</f>
        <v>566</v>
      </c>
      <c r="M22" s="118"/>
    </row>
    <row r="23" spans="1:13" s="5" customFormat="1" ht="16.5" customHeight="1">
      <c r="A23" s="2"/>
      <c r="B23" s="17" t="s">
        <v>16</v>
      </c>
      <c r="C23" s="9"/>
      <c r="D23" s="41" t="s">
        <v>21</v>
      </c>
      <c r="E23" s="9"/>
      <c r="F23" s="114">
        <v>341</v>
      </c>
      <c r="G23" s="115"/>
      <c r="H23" s="116"/>
      <c r="I23" s="114">
        <v>208</v>
      </c>
      <c r="J23" s="115"/>
      <c r="K23" s="116"/>
      <c r="L23" s="117">
        <f>SUM(F23:K23)</f>
        <v>549</v>
      </c>
      <c r="M23" s="118"/>
    </row>
    <row r="24" spans="1:13" s="5" customFormat="1" ht="16.5" customHeight="1">
      <c r="A24" s="2"/>
      <c r="B24" s="17" t="s">
        <v>17</v>
      </c>
      <c r="C24" s="9"/>
      <c r="D24" s="41" t="s">
        <v>29</v>
      </c>
      <c r="E24" s="9"/>
      <c r="F24" s="114">
        <v>345</v>
      </c>
      <c r="G24" s="115"/>
      <c r="H24" s="116"/>
      <c r="I24" s="114">
        <v>164</v>
      </c>
      <c r="J24" s="115"/>
      <c r="K24" s="116"/>
      <c r="L24" s="117">
        <f>SUM(F24:K24)</f>
        <v>509</v>
      </c>
      <c r="M24" s="118"/>
    </row>
    <row r="25" spans="2:13" s="5" customFormat="1" ht="21.75" customHeight="1">
      <c r="B25" s="19"/>
      <c r="D25" s="20"/>
      <c r="F25" s="21"/>
      <c r="G25" s="21"/>
      <c r="H25" s="21"/>
      <c r="I25" s="21"/>
      <c r="J25" s="21"/>
      <c r="K25" s="21"/>
      <c r="L25" s="21"/>
      <c r="M25" s="22"/>
    </row>
    <row r="26" spans="2:13" s="5" customFormat="1" ht="24" customHeight="1">
      <c r="B26" s="19"/>
      <c r="D26" s="23"/>
      <c r="F26" s="24"/>
      <c r="G26" s="24"/>
      <c r="H26" s="24"/>
      <c r="I26" s="24"/>
      <c r="J26" s="24"/>
      <c r="K26" s="24"/>
      <c r="L26" s="25"/>
      <c r="M26" s="26"/>
    </row>
    <row r="27" spans="2:13" s="5" customFormat="1" ht="24.75" customHeight="1">
      <c r="B27" s="27"/>
      <c r="D27" s="28"/>
      <c r="F27" s="24"/>
      <c r="G27" s="24"/>
      <c r="H27" s="24"/>
      <c r="I27" s="24"/>
      <c r="J27" s="24"/>
      <c r="K27" s="24"/>
      <c r="L27" s="29"/>
      <c r="M27" s="30"/>
    </row>
    <row r="28" spans="2:13" s="5" customFormat="1" ht="16.5" customHeight="1">
      <c r="B28" s="27"/>
      <c r="D28" s="28"/>
      <c r="F28" s="24"/>
      <c r="G28" s="24"/>
      <c r="H28" s="24"/>
      <c r="I28" s="24"/>
      <c r="J28" s="24"/>
      <c r="K28" s="24"/>
      <c r="L28" s="29"/>
      <c r="M28" s="30"/>
    </row>
    <row r="29" spans="2:13" s="5" customFormat="1" ht="16.5" customHeight="1">
      <c r="B29" s="27"/>
      <c r="D29" s="28"/>
      <c r="F29" s="24"/>
      <c r="G29" s="24"/>
      <c r="H29" s="24"/>
      <c r="I29" s="24"/>
      <c r="J29" s="24"/>
      <c r="K29" s="24"/>
      <c r="L29" s="29"/>
      <c r="M29" s="31"/>
    </row>
    <row r="30" spans="2:13" s="5" customFormat="1" ht="24" customHeight="1">
      <c r="B30" s="19"/>
      <c r="D30" s="13"/>
      <c r="F30" s="24"/>
      <c r="G30" s="24"/>
      <c r="H30" s="24"/>
      <c r="I30" s="24"/>
      <c r="J30" s="24"/>
      <c r="K30" s="24"/>
      <c r="L30" s="32"/>
      <c r="M30" s="33"/>
    </row>
    <row r="31" spans="2:13" s="5" customFormat="1" ht="16.5" customHeight="1">
      <c r="B31" s="19"/>
      <c r="D31" s="13"/>
      <c r="F31" s="24"/>
      <c r="G31" s="24"/>
      <c r="H31" s="24"/>
      <c r="I31" s="24"/>
      <c r="J31" s="24"/>
      <c r="K31" s="24"/>
      <c r="L31" s="32"/>
      <c r="M31" s="33"/>
    </row>
    <row r="32" spans="2:13" s="5" customFormat="1" ht="16.5" customHeight="1">
      <c r="B32" s="19"/>
      <c r="D32" s="13"/>
      <c r="F32" s="24"/>
      <c r="G32" s="24"/>
      <c r="H32" s="24"/>
      <c r="I32" s="24"/>
      <c r="J32" s="24"/>
      <c r="K32" s="24"/>
      <c r="L32" s="32"/>
      <c r="M32" s="33"/>
    </row>
    <row r="33" spans="2:13" s="5" customFormat="1" ht="3" customHeight="1">
      <c r="B33" s="19"/>
      <c r="D33" s="6"/>
      <c r="F33" s="7"/>
      <c r="G33" s="7"/>
      <c r="H33" s="7"/>
      <c r="I33" s="7"/>
      <c r="J33" s="7"/>
      <c r="K33" s="7"/>
      <c r="L33" s="7"/>
      <c r="M33" s="16"/>
    </row>
    <row r="34" spans="2:17" ht="36" customHeight="1">
      <c r="B34" s="19"/>
      <c r="C34" s="5"/>
      <c r="D34" s="20"/>
      <c r="E34" s="5"/>
      <c r="F34" s="21"/>
      <c r="G34" s="21"/>
      <c r="H34" s="21"/>
      <c r="I34" s="21"/>
      <c r="J34" s="21"/>
      <c r="K34" s="21"/>
      <c r="L34" s="21"/>
      <c r="M34" s="22"/>
      <c r="N34" s="5"/>
      <c r="O34" s="5"/>
      <c r="P34" s="5"/>
      <c r="Q34" s="5"/>
    </row>
    <row r="35" spans="2:17" s="2" customFormat="1" ht="24" customHeight="1">
      <c r="B35" s="27"/>
      <c r="C35" s="5"/>
      <c r="D35" s="28"/>
      <c r="E35" s="5"/>
      <c r="F35" s="24"/>
      <c r="G35" s="24"/>
      <c r="H35" s="24"/>
      <c r="I35" s="24"/>
      <c r="J35" s="24"/>
      <c r="K35" s="24"/>
      <c r="L35" s="29"/>
      <c r="M35" s="30"/>
      <c r="N35" s="5"/>
      <c r="O35" s="5"/>
      <c r="P35" s="5"/>
      <c r="Q35" s="5"/>
    </row>
    <row r="36" spans="2:17" s="2" customFormat="1" ht="16.5" customHeight="1">
      <c r="B36" s="27"/>
      <c r="C36" s="5"/>
      <c r="D36" s="28"/>
      <c r="E36" s="5"/>
      <c r="F36" s="24"/>
      <c r="G36" s="24"/>
      <c r="H36" s="24"/>
      <c r="I36" s="24"/>
      <c r="J36" s="24"/>
      <c r="K36" s="24"/>
      <c r="L36" s="29"/>
      <c r="M36" s="30"/>
      <c r="N36" s="5"/>
      <c r="O36" s="5"/>
      <c r="P36" s="5"/>
      <c r="Q36" s="5"/>
    </row>
    <row r="37" spans="2:17" s="2" customFormat="1" ht="16.5" customHeight="1">
      <c r="B37" s="27"/>
      <c r="C37" s="5"/>
      <c r="D37" s="28"/>
      <c r="E37" s="5"/>
      <c r="F37" s="24"/>
      <c r="G37" s="24"/>
      <c r="H37" s="24"/>
      <c r="I37" s="24"/>
      <c r="J37" s="24"/>
      <c r="K37" s="24"/>
      <c r="L37" s="29"/>
      <c r="M37" s="30"/>
      <c r="N37" s="5"/>
      <c r="O37" s="5"/>
      <c r="P37" s="5"/>
      <c r="Q37" s="5"/>
    </row>
    <row r="38" spans="2:17" s="2" customFormat="1" ht="24" customHeight="1">
      <c r="B38" s="19"/>
      <c r="C38" s="5"/>
      <c r="D38" s="13"/>
      <c r="E38" s="5"/>
      <c r="F38" s="24"/>
      <c r="G38" s="24"/>
      <c r="H38" s="24"/>
      <c r="I38" s="24"/>
      <c r="J38" s="24"/>
      <c r="K38" s="24"/>
      <c r="L38" s="32"/>
      <c r="M38" s="34"/>
      <c r="N38" s="5"/>
      <c r="O38" s="5"/>
      <c r="P38" s="5"/>
      <c r="Q38" s="5"/>
    </row>
    <row r="39" spans="2:17" s="2" customFormat="1" ht="16.5" customHeight="1">
      <c r="B39" s="19"/>
      <c r="C39" s="5"/>
      <c r="D39" s="13"/>
      <c r="E39" s="5"/>
      <c r="F39" s="24"/>
      <c r="G39" s="24"/>
      <c r="H39" s="24"/>
      <c r="I39" s="24"/>
      <c r="J39" s="24"/>
      <c r="K39" s="24"/>
      <c r="L39" s="32"/>
      <c r="M39" s="34"/>
      <c r="N39" s="5"/>
      <c r="O39" s="5"/>
      <c r="P39" s="5"/>
      <c r="Q39" s="5"/>
    </row>
    <row r="40" spans="2:17" s="2" customFormat="1" ht="16.5" customHeight="1">
      <c r="B40" s="19"/>
      <c r="C40" s="5"/>
      <c r="D40" s="13"/>
      <c r="E40" s="5"/>
      <c r="F40" s="24"/>
      <c r="G40" s="24"/>
      <c r="H40" s="24"/>
      <c r="I40" s="24"/>
      <c r="J40" s="24"/>
      <c r="K40" s="24"/>
      <c r="L40" s="32"/>
      <c r="M40" s="33"/>
      <c r="N40" s="5"/>
      <c r="O40" s="5"/>
      <c r="P40" s="5"/>
      <c r="Q40" s="5"/>
    </row>
    <row r="41" spans="2:17" s="2" customFormat="1" ht="16.5" customHeight="1">
      <c r="B41" s="19"/>
      <c r="C41" s="5"/>
      <c r="D41" s="13"/>
      <c r="E41" s="5"/>
      <c r="F41" s="24"/>
      <c r="G41" s="24"/>
      <c r="H41" s="24"/>
      <c r="I41" s="24"/>
      <c r="J41" s="24"/>
      <c r="K41" s="24"/>
      <c r="L41" s="32"/>
      <c r="M41" s="33"/>
      <c r="N41" s="5"/>
      <c r="O41" s="5"/>
      <c r="P41" s="5"/>
      <c r="Q41" s="5"/>
    </row>
    <row r="42" spans="2:17" s="2" customFormat="1" ht="16.5" customHeight="1">
      <c r="B42" s="19"/>
      <c r="C42" s="5"/>
      <c r="D42" s="13"/>
      <c r="E42" s="5"/>
      <c r="F42" s="24"/>
      <c r="G42" s="24"/>
      <c r="H42" s="24"/>
      <c r="I42" s="24"/>
      <c r="J42" s="24"/>
      <c r="K42" s="24"/>
      <c r="L42" s="32"/>
      <c r="M42" s="33"/>
      <c r="N42" s="5"/>
      <c r="O42" s="5"/>
      <c r="P42" s="5"/>
      <c r="Q42" s="5"/>
    </row>
    <row r="43" spans="2:17" s="2" customFormat="1" ht="16.5" customHeight="1">
      <c r="B43" s="19"/>
      <c r="C43" s="5"/>
      <c r="D43" s="13"/>
      <c r="E43" s="5"/>
      <c r="F43" s="24"/>
      <c r="G43" s="24"/>
      <c r="H43" s="24"/>
      <c r="I43" s="24"/>
      <c r="J43" s="24"/>
      <c r="K43" s="24"/>
      <c r="L43" s="32"/>
      <c r="M43" s="33"/>
      <c r="N43" s="5"/>
      <c r="O43" s="5"/>
      <c r="P43" s="5"/>
      <c r="Q43" s="5"/>
    </row>
    <row r="44" spans="2:17" s="2" customFormat="1" ht="16.5" customHeight="1">
      <c r="B44" s="19"/>
      <c r="C44" s="5"/>
      <c r="D44" s="13"/>
      <c r="E44" s="5"/>
      <c r="F44" s="24"/>
      <c r="G44" s="24"/>
      <c r="H44" s="24"/>
      <c r="I44" s="24"/>
      <c r="J44" s="24"/>
      <c r="K44" s="24"/>
      <c r="L44" s="32"/>
      <c r="M44" s="33"/>
      <c r="N44" s="5"/>
      <c r="O44" s="5"/>
      <c r="P44" s="5"/>
      <c r="Q44" s="5"/>
    </row>
    <row r="45" spans="2:17" s="2" customFormat="1" ht="16.5" customHeight="1">
      <c r="B45" s="19"/>
      <c r="C45" s="5"/>
      <c r="D45" s="13"/>
      <c r="E45" s="5"/>
      <c r="F45" s="24"/>
      <c r="G45" s="24"/>
      <c r="H45" s="24"/>
      <c r="I45" s="24"/>
      <c r="J45" s="24"/>
      <c r="K45" s="24"/>
      <c r="L45" s="32"/>
      <c r="M45" s="33"/>
      <c r="N45" s="5"/>
      <c r="O45" s="5"/>
      <c r="P45" s="5"/>
      <c r="Q45" s="5"/>
    </row>
    <row r="46" spans="2:17" s="2" customFormat="1" ht="16.5" customHeight="1">
      <c r="B46" s="19"/>
      <c r="C46" s="5"/>
      <c r="D46" s="13"/>
      <c r="E46" s="5"/>
      <c r="F46" s="24"/>
      <c r="G46" s="24"/>
      <c r="H46" s="24"/>
      <c r="I46" s="24"/>
      <c r="J46" s="24"/>
      <c r="K46" s="24"/>
      <c r="L46" s="32"/>
      <c r="M46" s="33"/>
      <c r="N46" s="5"/>
      <c r="O46" s="5"/>
      <c r="P46" s="5"/>
      <c r="Q46" s="5"/>
    </row>
    <row r="47" spans="2:17" s="2" customFormat="1" ht="16.5" customHeight="1">
      <c r="B47" s="19"/>
      <c r="C47" s="5"/>
      <c r="D47" s="13"/>
      <c r="E47" s="5"/>
      <c r="F47" s="24"/>
      <c r="G47" s="24"/>
      <c r="H47" s="24"/>
      <c r="I47" s="24"/>
      <c r="J47" s="24"/>
      <c r="K47" s="24"/>
      <c r="L47" s="32"/>
      <c r="M47" s="34"/>
      <c r="N47" s="5"/>
      <c r="O47" s="5"/>
      <c r="P47" s="5"/>
      <c r="Q47" s="5"/>
    </row>
    <row r="48" spans="2:17" s="2" customFormat="1" ht="16.5" customHeight="1">
      <c r="B48" s="19"/>
      <c r="C48" s="5"/>
      <c r="D48" s="13"/>
      <c r="E48" s="5"/>
      <c r="F48" s="24"/>
      <c r="G48" s="24"/>
      <c r="H48" s="24"/>
      <c r="I48" s="24"/>
      <c r="J48" s="24"/>
      <c r="K48" s="24"/>
      <c r="L48" s="32"/>
      <c r="M48" s="33"/>
      <c r="N48" s="5"/>
      <c r="O48" s="5"/>
      <c r="P48" s="5"/>
      <c r="Q48" s="5"/>
    </row>
    <row r="49" spans="2:13" s="5" customFormat="1" ht="3" customHeight="1">
      <c r="B49" s="19"/>
      <c r="F49" s="7"/>
      <c r="G49" s="7"/>
      <c r="H49" s="7"/>
      <c r="I49" s="7"/>
      <c r="J49" s="7"/>
      <c r="K49" s="7"/>
      <c r="L49" s="7"/>
      <c r="M49" s="16"/>
    </row>
    <row r="50" spans="2:17" ht="36" customHeight="1">
      <c r="B50" s="35"/>
      <c r="C50" s="35"/>
      <c r="D50" s="35" t="s">
        <v>7</v>
      </c>
      <c r="E50" s="35"/>
      <c r="F50" s="35"/>
      <c r="G50" s="35"/>
      <c r="H50" s="35"/>
      <c r="I50" s="35"/>
      <c r="J50" s="35"/>
      <c r="K50" s="35"/>
      <c r="L50" s="35"/>
      <c r="M50" s="35"/>
      <c r="N50" s="5"/>
      <c r="O50" s="5"/>
      <c r="P50" s="5"/>
      <c r="Q50" s="5"/>
    </row>
    <row r="51" spans="2:17" s="2" customFormat="1" ht="24" customHeight="1">
      <c r="B51"/>
      <c r="C51"/>
      <c r="D51"/>
      <c r="E51"/>
      <c r="F51"/>
      <c r="G51"/>
      <c r="H51"/>
      <c r="I51"/>
      <c r="J51"/>
      <c r="K51"/>
      <c r="L51"/>
      <c r="M51"/>
      <c r="N51" s="5"/>
      <c r="O51" s="5"/>
      <c r="P51" s="5"/>
      <c r="Q51" s="5"/>
    </row>
    <row r="52" spans="2:17" s="2" customFormat="1" ht="16.5" customHeight="1">
      <c r="B52"/>
      <c r="C52"/>
      <c r="D52"/>
      <c r="E52"/>
      <c r="F52"/>
      <c r="G52"/>
      <c r="H52"/>
      <c r="I52"/>
      <c r="J52"/>
      <c r="K52"/>
      <c r="L52"/>
      <c r="M52"/>
      <c r="N52" s="5"/>
      <c r="O52" s="5"/>
      <c r="P52" s="5"/>
      <c r="Q52" s="5"/>
    </row>
    <row r="53" spans="2:17" s="2" customFormat="1" ht="16.5" customHeight="1">
      <c r="B53"/>
      <c r="C53"/>
      <c r="D53"/>
      <c r="E53"/>
      <c r="F53"/>
      <c r="G53"/>
      <c r="H53"/>
      <c r="I53"/>
      <c r="J53"/>
      <c r="K53"/>
      <c r="L53"/>
      <c r="M53"/>
      <c r="N53" s="5"/>
      <c r="O53" s="5"/>
      <c r="P53" s="5"/>
      <c r="Q53" s="5"/>
    </row>
    <row r="54" spans="2:17" s="2" customFormat="1" ht="16.5" customHeight="1">
      <c r="B54"/>
      <c r="C54"/>
      <c r="D54"/>
      <c r="E54"/>
      <c r="F54"/>
      <c r="G54"/>
      <c r="H54"/>
      <c r="I54"/>
      <c r="J54"/>
      <c r="K54"/>
      <c r="L54"/>
      <c r="M54"/>
      <c r="N54" s="5"/>
      <c r="O54" s="5"/>
      <c r="P54" s="5"/>
      <c r="Q54" s="5"/>
    </row>
    <row r="55" spans="2:17" s="2" customFormat="1" ht="16.5" customHeight="1">
      <c r="B55"/>
      <c r="C55"/>
      <c r="D55"/>
      <c r="E55"/>
      <c r="F55"/>
      <c r="G55"/>
      <c r="H55"/>
      <c r="I55"/>
      <c r="J55"/>
      <c r="K55"/>
      <c r="L55"/>
      <c r="M55"/>
      <c r="N55" s="5"/>
      <c r="O55" s="5"/>
      <c r="P55" s="5"/>
      <c r="Q55" s="5"/>
    </row>
    <row r="56" spans="2:17" s="2" customFormat="1" ht="16.5" customHeight="1">
      <c r="B56"/>
      <c r="C56"/>
      <c r="D56"/>
      <c r="E56"/>
      <c r="F56"/>
      <c r="G56"/>
      <c r="H56"/>
      <c r="I56"/>
      <c r="J56"/>
      <c r="K56"/>
      <c r="L56"/>
      <c r="M56"/>
      <c r="N56" s="5"/>
      <c r="O56" s="5"/>
      <c r="P56" s="5"/>
      <c r="Q56" s="5"/>
    </row>
    <row r="57" spans="2:17" s="2" customFormat="1" ht="16.5" customHeight="1">
      <c r="B57"/>
      <c r="C57"/>
      <c r="D57"/>
      <c r="E57"/>
      <c r="F57"/>
      <c r="G57"/>
      <c r="H57"/>
      <c r="I57"/>
      <c r="J57"/>
      <c r="K57"/>
      <c r="L57"/>
      <c r="M57"/>
      <c r="N57" s="5"/>
      <c r="O57" s="5"/>
      <c r="P57" s="5"/>
      <c r="Q57" s="5"/>
    </row>
    <row r="58" spans="2:17" s="2" customFormat="1" ht="16.5" customHeight="1">
      <c r="B58"/>
      <c r="C58"/>
      <c r="D58"/>
      <c r="E58"/>
      <c r="F58"/>
      <c r="G58"/>
      <c r="H58"/>
      <c r="I58"/>
      <c r="J58"/>
      <c r="K58"/>
      <c r="L58"/>
      <c r="M58"/>
      <c r="N58" s="5"/>
      <c r="O58" s="5"/>
      <c r="P58" s="5"/>
      <c r="Q58" s="5"/>
    </row>
    <row r="59" spans="2:17" s="2" customFormat="1" ht="16.5" customHeight="1">
      <c r="B59"/>
      <c r="C59"/>
      <c r="D59"/>
      <c r="E59"/>
      <c r="F59"/>
      <c r="G59"/>
      <c r="H59"/>
      <c r="I59"/>
      <c r="J59"/>
      <c r="K59"/>
      <c r="L59"/>
      <c r="M59"/>
      <c r="N59" s="5"/>
      <c r="O59" s="5"/>
      <c r="P59" s="5"/>
      <c r="Q59" s="5"/>
    </row>
    <row r="60" spans="2:17" s="2" customFormat="1" ht="16.5" customHeight="1">
      <c r="B60"/>
      <c r="C60"/>
      <c r="D60"/>
      <c r="E60"/>
      <c r="F60"/>
      <c r="G60"/>
      <c r="H60"/>
      <c r="I60"/>
      <c r="J60"/>
      <c r="K60"/>
      <c r="L60"/>
      <c r="M60"/>
      <c r="N60" s="5"/>
      <c r="O60" s="5"/>
      <c r="P60" s="5"/>
      <c r="Q60" s="5"/>
    </row>
    <row r="61" spans="2:17" s="2" customFormat="1" ht="16.5" customHeight="1">
      <c r="B61"/>
      <c r="C61"/>
      <c r="D61"/>
      <c r="E61"/>
      <c r="F61"/>
      <c r="G61"/>
      <c r="H61"/>
      <c r="I61"/>
      <c r="J61"/>
      <c r="K61"/>
      <c r="L61"/>
      <c r="M61"/>
      <c r="N61" s="5"/>
      <c r="O61" s="5"/>
      <c r="P61" s="5"/>
      <c r="Q61" s="5"/>
    </row>
    <row r="62" spans="2:12" ht="16.5" customHeight="1">
      <c r="B62" s="11"/>
      <c r="L62" s="1"/>
    </row>
    <row r="63" spans="2:12" ht="16.5" customHeight="1">
      <c r="B63" s="11"/>
      <c r="L63" s="1"/>
    </row>
  </sheetData>
  <sheetProtection/>
  <mergeCells count="15">
    <mergeCell ref="L22:M22"/>
    <mergeCell ref="L23:M23"/>
    <mergeCell ref="L24:M24"/>
    <mergeCell ref="F22:H22"/>
    <mergeCell ref="F23:H23"/>
    <mergeCell ref="F24:H24"/>
    <mergeCell ref="I22:K22"/>
    <mergeCell ref="I23:K23"/>
    <mergeCell ref="I24:K24"/>
    <mergeCell ref="D1:M1"/>
    <mergeCell ref="D2:M2"/>
    <mergeCell ref="F20:K20"/>
    <mergeCell ref="F21:H21"/>
    <mergeCell ref="I21:K21"/>
    <mergeCell ref="L21:M21"/>
  </mergeCells>
  <printOptions horizontalCentered="1"/>
  <pageMargins left="0.1968503937007874" right="0.1968503937007874" top="0.3937007874015748" bottom="0" header="0" footer="0"/>
  <pageSetup fitToHeight="0" fitToWidth="0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="90" zoomScaleNormal="90" zoomScalePageLayoutView="0" workbookViewId="0" topLeftCell="B2">
      <selection activeCell="L25" sqref="L25"/>
    </sheetView>
  </sheetViews>
  <sheetFormatPr defaultColWidth="11.421875" defaultRowHeight="12.75"/>
  <cols>
    <col min="1" max="1" width="0" style="1" hidden="1" customWidth="1"/>
    <col min="2" max="2" width="3.8515625" style="10" customWidth="1"/>
    <col min="3" max="3" width="0.42578125" style="1" customWidth="1"/>
    <col min="4" max="4" width="24.140625" style="1" customWidth="1"/>
    <col min="5" max="5" width="0.42578125" style="1" customWidth="1"/>
    <col min="6" max="11" width="10.7109375" style="3" customWidth="1"/>
    <col min="12" max="12" width="9.7109375" style="3" customWidth="1"/>
    <col min="13" max="13" width="10.7109375" style="8" customWidth="1"/>
    <col min="14" max="14" width="9.7109375" style="1" customWidth="1"/>
    <col min="15" max="16384" width="11.421875" style="1" customWidth="1"/>
  </cols>
  <sheetData>
    <row r="1" spans="4:13" ht="27.75" customHeight="1" hidden="1">
      <c r="D1" s="111" t="s">
        <v>10</v>
      </c>
      <c r="E1" s="111"/>
      <c r="F1" s="111"/>
      <c r="G1" s="111"/>
      <c r="H1" s="111"/>
      <c r="I1" s="111"/>
      <c r="J1" s="111"/>
      <c r="K1" s="111"/>
      <c r="L1" s="111"/>
      <c r="M1" s="111"/>
    </row>
    <row r="2" spans="4:13" ht="27.75" customHeight="1">
      <c r="D2" s="112" t="s">
        <v>31</v>
      </c>
      <c r="E2" s="112"/>
      <c r="F2" s="112"/>
      <c r="G2" s="112"/>
      <c r="H2" s="112"/>
      <c r="I2" s="112"/>
      <c r="J2" s="112"/>
      <c r="K2" s="112"/>
      <c r="L2" s="112"/>
      <c r="M2" s="112"/>
    </row>
    <row r="3" spans="4:12" ht="27.75" customHeight="1">
      <c r="D3" s="55" t="s">
        <v>37</v>
      </c>
      <c r="F3" s="60"/>
      <c r="G3" s="60"/>
      <c r="H3" s="60"/>
      <c r="I3" s="60"/>
      <c r="J3" s="60"/>
      <c r="K3" s="63" t="s">
        <v>35</v>
      </c>
      <c r="L3" s="4"/>
    </row>
    <row r="4" spans="4:12" ht="1.5" customHeight="1">
      <c r="D4" s="18"/>
      <c r="F4" s="51"/>
      <c r="G4" s="51"/>
      <c r="H4" s="51"/>
      <c r="I4" s="51"/>
      <c r="J4" s="51"/>
      <c r="K4" s="51"/>
      <c r="L4" s="4"/>
    </row>
    <row r="5" spans="4:13" ht="21.75" customHeight="1">
      <c r="D5" s="56" t="s">
        <v>26</v>
      </c>
      <c r="E5" s="2" t="s">
        <v>0</v>
      </c>
      <c r="F5" s="37" t="s">
        <v>1</v>
      </c>
      <c r="G5" s="37" t="s">
        <v>2</v>
      </c>
      <c r="H5" s="37" t="s">
        <v>3</v>
      </c>
      <c r="I5" s="37" t="s">
        <v>4</v>
      </c>
      <c r="J5" s="37" t="s">
        <v>8</v>
      </c>
      <c r="K5" s="37" t="s">
        <v>9</v>
      </c>
      <c r="L5" s="12" t="s">
        <v>5</v>
      </c>
      <c r="M5" s="57" t="s">
        <v>6</v>
      </c>
    </row>
    <row r="6" spans="1:13" s="5" customFormat="1" ht="16.5" customHeight="1">
      <c r="A6" s="2"/>
      <c r="B6" s="17"/>
      <c r="C6" s="9"/>
      <c r="D6" s="40" t="s">
        <v>27</v>
      </c>
      <c r="E6" s="9">
        <f>COUNTA(F6,G6,H6,I6,J6,K6)</f>
        <v>5</v>
      </c>
      <c r="F6" s="44">
        <v>513</v>
      </c>
      <c r="G6" s="44">
        <v>527</v>
      </c>
      <c r="H6" s="44">
        <v>503</v>
      </c>
      <c r="I6" s="44">
        <v>500</v>
      </c>
      <c r="J6" s="47"/>
      <c r="K6" s="47">
        <v>290</v>
      </c>
      <c r="L6" s="50">
        <f aca="true" t="shared" si="0" ref="L6:L13">SUM(F6:K6)</f>
        <v>2333</v>
      </c>
      <c r="M6" s="62">
        <f aca="true" t="shared" si="1" ref="M6:M13">QUOTIENT(L6,E6)+MOD(L6,E6)/10</f>
        <v>466.3</v>
      </c>
    </row>
    <row r="7" spans="1:13" s="5" customFormat="1" ht="16.5" customHeight="1">
      <c r="A7" s="2"/>
      <c r="B7" s="17"/>
      <c r="C7" s="9"/>
      <c r="D7" s="40" t="s">
        <v>12</v>
      </c>
      <c r="E7" s="9">
        <f>COUNTA(F7,G7,H7,I7,J7,K7)</f>
        <v>5</v>
      </c>
      <c r="F7" s="46">
        <v>519</v>
      </c>
      <c r="G7" s="46">
        <v>521</v>
      </c>
      <c r="H7" s="45">
        <v>488</v>
      </c>
      <c r="I7" s="45">
        <v>476</v>
      </c>
      <c r="J7" s="45"/>
      <c r="K7" s="45">
        <v>311</v>
      </c>
      <c r="L7" s="50">
        <f t="shared" si="0"/>
        <v>2315</v>
      </c>
      <c r="M7" s="61">
        <f t="shared" si="1"/>
        <v>463</v>
      </c>
    </row>
    <row r="8" spans="1:13" s="5" customFormat="1" ht="16.5" customHeight="1">
      <c r="A8" s="2"/>
      <c r="B8" s="17"/>
      <c r="C8" s="9"/>
      <c r="D8" s="40" t="s">
        <v>30</v>
      </c>
      <c r="E8" s="9">
        <f aca="true" t="shared" si="2" ref="E8:E13">COUNTA(F8,G8,H8,I8,J8,K8)</f>
        <v>2</v>
      </c>
      <c r="F8" s="45">
        <v>457</v>
      </c>
      <c r="G8" s="45">
        <v>462</v>
      </c>
      <c r="H8" s="45"/>
      <c r="I8" s="45"/>
      <c r="J8" s="46"/>
      <c r="K8" s="45"/>
      <c r="L8" s="50">
        <f t="shared" si="0"/>
        <v>919</v>
      </c>
      <c r="M8" s="62">
        <f t="shared" si="1"/>
        <v>459.1</v>
      </c>
    </row>
    <row r="9" spans="1:13" s="5" customFormat="1" ht="16.5" customHeight="1">
      <c r="A9" s="2"/>
      <c r="B9" s="17"/>
      <c r="C9" s="9"/>
      <c r="D9" s="40"/>
      <c r="E9" s="9">
        <f t="shared" si="2"/>
        <v>0</v>
      </c>
      <c r="F9" s="45"/>
      <c r="G9" s="46"/>
      <c r="H9" s="46"/>
      <c r="I9" s="45"/>
      <c r="J9" s="43"/>
      <c r="K9" s="45"/>
      <c r="L9" s="50">
        <f t="shared" si="0"/>
        <v>0</v>
      </c>
      <c r="M9" s="62" t="e">
        <f t="shared" si="1"/>
        <v>#DIV/0!</v>
      </c>
    </row>
    <row r="10" spans="1:13" s="5" customFormat="1" ht="16.5" customHeight="1">
      <c r="A10" s="2"/>
      <c r="B10" s="17"/>
      <c r="C10" s="9"/>
      <c r="D10" s="40"/>
      <c r="E10" s="9">
        <f t="shared" si="2"/>
        <v>0</v>
      </c>
      <c r="F10" s="46"/>
      <c r="G10" s="46"/>
      <c r="H10" s="45"/>
      <c r="I10" s="45"/>
      <c r="J10" s="45"/>
      <c r="K10" s="45"/>
      <c r="L10" s="50">
        <f t="shared" si="0"/>
        <v>0</v>
      </c>
      <c r="M10" s="61" t="e">
        <f t="shared" si="1"/>
        <v>#DIV/0!</v>
      </c>
    </row>
    <row r="11" spans="1:13" s="5" customFormat="1" ht="16.5" customHeight="1">
      <c r="A11" s="2"/>
      <c r="B11" s="17"/>
      <c r="C11" s="9"/>
      <c r="D11" s="40"/>
      <c r="E11" s="9">
        <f t="shared" si="2"/>
        <v>0</v>
      </c>
      <c r="F11" s="45"/>
      <c r="G11" s="45"/>
      <c r="H11" s="45"/>
      <c r="I11" s="45"/>
      <c r="J11" s="45"/>
      <c r="K11" s="45"/>
      <c r="L11" s="50">
        <f t="shared" si="0"/>
        <v>0</v>
      </c>
      <c r="M11" s="61" t="e">
        <f t="shared" si="1"/>
        <v>#DIV/0!</v>
      </c>
    </row>
    <row r="12" spans="1:13" s="5" customFormat="1" ht="16.5" customHeight="1">
      <c r="A12" s="2"/>
      <c r="B12" s="10"/>
      <c r="C12" s="9"/>
      <c r="D12" s="41"/>
      <c r="E12" s="9">
        <f t="shared" si="2"/>
        <v>0</v>
      </c>
      <c r="F12" s="42"/>
      <c r="G12" s="42"/>
      <c r="H12" s="42"/>
      <c r="I12" s="42"/>
      <c r="J12" s="42"/>
      <c r="K12" s="42"/>
      <c r="L12" s="50">
        <f t="shared" si="0"/>
        <v>0</v>
      </c>
      <c r="M12" s="61" t="e">
        <f t="shared" si="1"/>
        <v>#DIV/0!</v>
      </c>
    </row>
    <row r="13" spans="1:13" s="5" customFormat="1" ht="16.5" customHeight="1">
      <c r="A13" s="2"/>
      <c r="B13" s="10"/>
      <c r="C13" s="9"/>
      <c r="D13" s="41"/>
      <c r="E13" s="9">
        <f t="shared" si="2"/>
        <v>0</v>
      </c>
      <c r="F13" s="42"/>
      <c r="G13" s="42"/>
      <c r="H13" s="42"/>
      <c r="I13" s="42"/>
      <c r="J13" s="42"/>
      <c r="K13" s="42"/>
      <c r="L13" s="50">
        <f t="shared" si="0"/>
        <v>0</v>
      </c>
      <c r="M13" s="61" t="e">
        <f t="shared" si="1"/>
        <v>#DIV/0!</v>
      </c>
    </row>
    <row r="14" spans="2:13" s="5" customFormat="1" ht="3" customHeight="1">
      <c r="B14" s="10"/>
      <c r="D14" s="13"/>
      <c r="F14" s="14"/>
      <c r="G14" s="14"/>
      <c r="H14" s="14"/>
      <c r="I14" s="14"/>
      <c r="J14" s="14"/>
      <c r="K14" s="14"/>
      <c r="L14" s="15"/>
      <c r="M14" s="16"/>
    </row>
    <row r="15" spans="2:13" s="5" customFormat="1" ht="45" customHeight="1">
      <c r="B15" s="10"/>
      <c r="D15" s="36"/>
      <c r="F15" s="14"/>
      <c r="G15" s="14"/>
      <c r="H15" s="14"/>
      <c r="I15" s="14"/>
      <c r="J15" s="14"/>
      <c r="K15" s="14"/>
      <c r="L15" s="15"/>
      <c r="M15" s="16"/>
    </row>
    <row r="16" spans="2:13" s="5" customFormat="1" ht="21.75" customHeight="1">
      <c r="B16" s="68"/>
      <c r="C16" s="39"/>
      <c r="D16" s="72" t="s">
        <v>38</v>
      </c>
      <c r="E16" s="39">
        <f>COUNTA(F16,G16,H16,I16,J16,K16)</f>
        <v>1</v>
      </c>
      <c r="F16" s="119" t="s">
        <v>13</v>
      </c>
      <c r="G16" s="119"/>
      <c r="H16" s="119"/>
      <c r="I16" s="119"/>
      <c r="J16" s="119"/>
      <c r="K16" s="119"/>
      <c r="L16" s="65"/>
      <c r="M16" s="71"/>
    </row>
    <row r="17" spans="2:13" s="5" customFormat="1" ht="16.5" customHeight="1">
      <c r="B17" s="41"/>
      <c r="C17" s="9"/>
      <c r="D17" s="41" t="s">
        <v>12</v>
      </c>
      <c r="E17" s="9"/>
      <c r="F17" s="120">
        <v>361</v>
      </c>
      <c r="G17" s="121"/>
      <c r="H17" s="122"/>
      <c r="I17" s="120">
        <v>176</v>
      </c>
      <c r="J17" s="121"/>
      <c r="K17" s="122"/>
      <c r="L17" s="117">
        <f>SUM(F17:K17)</f>
        <v>537</v>
      </c>
      <c r="M17" s="118"/>
    </row>
    <row r="18" spans="2:13" s="5" customFormat="1" ht="17.25" customHeight="1">
      <c r="B18" s="41"/>
      <c r="C18" s="9"/>
      <c r="D18" s="40" t="s">
        <v>27</v>
      </c>
      <c r="E18" s="9"/>
      <c r="F18" s="120">
        <v>320</v>
      </c>
      <c r="G18" s="121"/>
      <c r="H18" s="122"/>
      <c r="I18" s="120">
        <v>132</v>
      </c>
      <c r="J18" s="121"/>
      <c r="K18" s="122"/>
      <c r="L18" s="123">
        <f>SUM(F18:K18)</f>
        <v>452</v>
      </c>
      <c r="M18" s="124"/>
    </row>
    <row r="19" spans="2:13" s="5" customFormat="1" ht="16.5" customHeight="1">
      <c r="B19" s="40"/>
      <c r="C19" s="9"/>
      <c r="D19" s="41"/>
      <c r="E19" s="9"/>
      <c r="F19" s="120"/>
      <c r="G19" s="121"/>
      <c r="H19" s="122"/>
      <c r="I19" s="120"/>
      <c r="J19" s="121"/>
      <c r="K19" s="122"/>
      <c r="L19" s="123">
        <f>SUM(F19:K19)</f>
        <v>0</v>
      </c>
      <c r="M19" s="124"/>
    </row>
    <row r="20" spans="2:13" s="5" customFormat="1" ht="16.5" customHeight="1">
      <c r="B20" s="40"/>
      <c r="C20" s="9"/>
      <c r="D20" s="40"/>
      <c r="E20" s="9"/>
      <c r="F20" s="120"/>
      <c r="G20" s="121"/>
      <c r="H20" s="122"/>
      <c r="I20" s="120"/>
      <c r="J20" s="121"/>
      <c r="K20" s="122"/>
      <c r="L20" s="123">
        <f>SUM(F20:K20)</f>
        <v>0</v>
      </c>
      <c r="M20" s="124"/>
    </row>
    <row r="21" spans="2:13" s="5" customFormat="1" ht="24" customHeight="1">
      <c r="B21" s="19"/>
      <c r="D21" s="13"/>
      <c r="F21" s="24"/>
      <c r="G21" s="24"/>
      <c r="H21" s="24"/>
      <c r="I21" s="24"/>
      <c r="J21" s="24"/>
      <c r="K21" s="24"/>
      <c r="L21" s="32"/>
      <c r="M21" s="33"/>
    </row>
    <row r="22" spans="2:13" s="5" customFormat="1" ht="16.5" customHeight="1">
      <c r="B22" s="19"/>
      <c r="D22" s="13"/>
      <c r="F22" s="24"/>
      <c r="G22" s="24"/>
      <c r="H22" s="24"/>
      <c r="I22" s="24"/>
      <c r="J22" s="24"/>
      <c r="K22" s="24"/>
      <c r="L22" s="32"/>
      <c r="M22" s="33"/>
    </row>
    <row r="23" spans="2:13" s="5" customFormat="1" ht="16.5" customHeight="1">
      <c r="B23" s="19"/>
      <c r="D23" s="13"/>
      <c r="F23" s="24"/>
      <c r="G23" s="24"/>
      <c r="H23" s="24"/>
      <c r="I23" s="24"/>
      <c r="J23" s="24"/>
      <c r="K23" s="24"/>
      <c r="L23" s="32"/>
      <c r="M23" s="33"/>
    </row>
    <row r="24" spans="2:13" s="5" customFormat="1" ht="3" customHeight="1">
      <c r="B24" s="19"/>
      <c r="D24" s="6"/>
      <c r="F24" s="7"/>
      <c r="G24" s="7"/>
      <c r="H24" s="7"/>
      <c r="I24" s="7"/>
      <c r="J24" s="7"/>
      <c r="K24" s="7"/>
      <c r="L24" s="7"/>
      <c r="M24" s="16"/>
    </row>
    <row r="25" spans="2:17" ht="36" customHeight="1">
      <c r="B25" s="19"/>
      <c r="C25" s="5"/>
      <c r="D25" s="20"/>
      <c r="E25" s="5"/>
      <c r="F25" s="21"/>
      <c r="G25" s="21"/>
      <c r="H25" s="21"/>
      <c r="I25" s="21"/>
      <c r="J25" s="21"/>
      <c r="K25" s="21"/>
      <c r="L25" s="21"/>
      <c r="M25" s="22"/>
      <c r="N25" s="5"/>
      <c r="O25" s="5"/>
      <c r="P25" s="5"/>
      <c r="Q25" s="5"/>
    </row>
    <row r="26" spans="2:17" s="2" customFormat="1" ht="24" customHeight="1">
      <c r="B26" s="27"/>
      <c r="C26" s="5"/>
      <c r="D26" s="28"/>
      <c r="E26" s="5"/>
      <c r="F26" s="24"/>
      <c r="G26" s="24"/>
      <c r="H26" s="24"/>
      <c r="I26" s="24"/>
      <c r="J26" s="24"/>
      <c r="K26" s="24"/>
      <c r="L26" s="29"/>
      <c r="M26" s="30"/>
      <c r="N26" s="5"/>
      <c r="O26" s="5"/>
      <c r="P26" s="5"/>
      <c r="Q26" s="5"/>
    </row>
    <row r="27" spans="2:17" s="2" customFormat="1" ht="16.5" customHeight="1">
      <c r="B27" s="27"/>
      <c r="C27" s="5"/>
      <c r="D27" s="28"/>
      <c r="E27" s="5"/>
      <c r="F27" s="24"/>
      <c r="G27" s="24"/>
      <c r="H27" s="24"/>
      <c r="I27" s="24"/>
      <c r="J27" s="24"/>
      <c r="K27" s="24"/>
      <c r="L27" s="29"/>
      <c r="M27" s="30"/>
      <c r="N27" s="5"/>
      <c r="O27" s="5"/>
      <c r="P27" s="5"/>
      <c r="Q27" s="5"/>
    </row>
    <row r="28" spans="2:17" s="2" customFormat="1" ht="16.5" customHeight="1">
      <c r="B28" s="27"/>
      <c r="C28" s="5"/>
      <c r="D28" s="28"/>
      <c r="E28" s="5"/>
      <c r="F28" s="24"/>
      <c r="G28" s="24"/>
      <c r="H28" s="24"/>
      <c r="I28" s="24"/>
      <c r="J28" s="24"/>
      <c r="K28" s="24"/>
      <c r="L28" s="29"/>
      <c r="M28" s="30"/>
      <c r="N28" s="5"/>
      <c r="O28" s="5"/>
      <c r="P28" s="5"/>
      <c r="Q28" s="5"/>
    </row>
    <row r="29" spans="2:17" s="2" customFormat="1" ht="24" customHeight="1">
      <c r="B29" s="19"/>
      <c r="C29" s="5"/>
      <c r="D29" s="13"/>
      <c r="E29" s="5"/>
      <c r="F29" s="24"/>
      <c r="G29" s="24"/>
      <c r="H29" s="24"/>
      <c r="I29" s="24"/>
      <c r="J29" s="24"/>
      <c r="K29" s="24"/>
      <c r="L29" s="32"/>
      <c r="M29" s="34"/>
      <c r="N29" s="5"/>
      <c r="O29" s="5"/>
      <c r="P29" s="5"/>
      <c r="Q29" s="5"/>
    </row>
    <row r="30" spans="2:17" s="2" customFormat="1" ht="16.5" customHeight="1">
      <c r="B30" s="19"/>
      <c r="C30" s="5"/>
      <c r="D30" s="13"/>
      <c r="E30" s="5"/>
      <c r="F30" s="24"/>
      <c r="G30" s="24"/>
      <c r="H30" s="24"/>
      <c r="I30" s="24"/>
      <c r="J30" s="24"/>
      <c r="K30" s="24"/>
      <c r="L30" s="32"/>
      <c r="M30" s="34"/>
      <c r="N30" s="5"/>
      <c r="O30" s="5"/>
      <c r="P30" s="5"/>
      <c r="Q30" s="5"/>
    </row>
    <row r="31" spans="2:17" s="2" customFormat="1" ht="16.5" customHeight="1">
      <c r="B31" s="19"/>
      <c r="C31" s="5"/>
      <c r="D31" s="13"/>
      <c r="E31" s="5"/>
      <c r="F31" s="24"/>
      <c r="G31" s="24"/>
      <c r="H31" s="24"/>
      <c r="I31" s="24"/>
      <c r="J31" s="24"/>
      <c r="K31" s="24"/>
      <c r="L31" s="32"/>
      <c r="M31" s="33"/>
      <c r="N31" s="5"/>
      <c r="O31" s="5"/>
      <c r="P31" s="5"/>
      <c r="Q31" s="5"/>
    </row>
    <row r="32" spans="2:17" s="2" customFormat="1" ht="16.5" customHeight="1">
      <c r="B32" s="19"/>
      <c r="C32" s="5"/>
      <c r="D32" s="13"/>
      <c r="E32" s="5"/>
      <c r="F32" s="24"/>
      <c r="G32" s="24"/>
      <c r="H32" s="24"/>
      <c r="I32" s="24"/>
      <c r="J32" s="24"/>
      <c r="K32" s="24"/>
      <c r="L32" s="32"/>
      <c r="M32" s="33"/>
      <c r="N32" s="5"/>
      <c r="O32" s="5"/>
      <c r="P32" s="5"/>
      <c r="Q32" s="5"/>
    </row>
    <row r="33" spans="2:17" s="2" customFormat="1" ht="16.5" customHeight="1">
      <c r="B33" s="19"/>
      <c r="C33" s="5"/>
      <c r="D33" s="13"/>
      <c r="E33" s="5"/>
      <c r="F33" s="24"/>
      <c r="G33" s="24"/>
      <c r="H33" s="24"/>
      <c r="I33" s="24"/>
      <c r="J33" s="24"/>
      <c r="K33" s="24"/>
      <c r="L33" s="32"/>
      <c r="M33" s="33"/>
      <c r="N33" s="5"/>
      <c r="O33" s="5"/>
      <c r="P33" s="5"/>
      <c r="Q33" s="5"/>
    </row>
    <row r="34" spans="2:17" s="2" customFormat="1" ht="16.5" customHeight="1">
      <c r="B34" s="19"/>
      <c r="C34" s="5"/>
      <c r="D34" s="13"/>
      <c r="E34" s="5"/>
      <c r="F34" s="24"/>
      <c r="G34" s="24"/>
      <c r="H34" s="24"/>
      <c r="I34" s="24"/>
      <c r="J34" s="24"/>
      <c r="K34" s="24"/>
      <c r="L34" s="32"/>
      <c r="M34" s="33"/>
      <c r="N34" s="5"/>
      <c r="O34" s="5"/>
      <c r="P34" s="5"/>
      <c r="Q34" s="5"/>
    </row>
    <row r="35" spans="2:17" s="2" customFormat="1" ht="16.5" customHeight="1">
      <c r="B35" s="19"/>
      <c r="C35" s="5"/>
      <c r="D35" s="13"/>
      <c r="E35" s="5"/>
      <c r="F35" s="24"/>
      <c r="G35" s="24"/>
      <c r="H35" s="24"/>
      <c r="I35" s="24"/>
      <c r="J35" s="24"/>
      <c r="K35" s="24"/>
      <c r="L35" s="32"/>
      <c r="M35" s="33"/>
      <c r="N35" s="5"/>
      <c r="O35" s="5"/>
      <c r="P35" s="5"/>
      <c r="Q35" s="5"/>
    </row>
    <row r="36" spans="2:17" s="2" customFormat="1" ht="16.5" customHeight="1">
      <c r="B36" s="19"/>
      <c r="C36" s="5"/>
      <c r="D36" s="13"/>
      <c r="E36" s="5"/>
      <c r="F36" s="24"/>
      <c r="G36" s="24"/>
      <c r="H36" s="24"/>
      <c r="I36" s="24"/>
      <c r="J36" s="24"/>
      <c r="K36" s="24"/>
      <c r="L36" s="32"/>
      <c r="M36" s="33"/>
      <c r="N36" s="5"/>
      <c r="O36" s="5"/>
      <c r="P36" s="5"/>
      <c r="Q36" s="5"/>
    </row>
    <row r="37" spans="2:17" s="2" customFormat="1" ht="16.5" customHeight="1">
      <c r="B37" s="19"/>
      <c r="C37" s="5"/>
      <c r="D37" s="13"/>
      <c r="E37" s="5"/>
      <c r="F37" s="24"/>
      <c r="G37" s="24"/>
      <c r="H37" s="24"/>
      <c r="I37" s="24"/>
      <c r="J37" s="24"/>
      <c r="K37" s="24"/>
      <c r="L37" s="32"/>
      <c r="M37" s="33"/>
      <c r="N37" s="5"/>
      <c r="O37" s="5"/>
      <c r="P37" s="5"/>
      <c r="Q37" s="5"/>
    </row>
    <row r="38" spans="2:17" s="2" customFormat="1" ht="16.5" customHeight="1">
      <c r="B38" s="19"/>
      <c r="C38" s="5"/>
      <c r="D38" s="13"/>
      <c r="E38" s="5"/>
      <c r="F38" s="24"/>
      <c r="G38" s="24"/>
      <c r="H38" s="24"/>
      <c r="I38" s="24"/>
      <c r="J38" s="24"/>
      <c r="K38" s="24"/>
      <c r="L38" s="32"/>
      <c r="M38" s="34"/>
      <c r="N38" s="5"/>
      <c r="O38" s="5"/>
      <c r="P38" s="5"/>
      <c r="Q38" s="5"/>
    </row>
    <row r="39" spans="2:17" s="2" customFormat="1" ht="16.5" customHeight="1">
      <c r="B39" s="19"/>
      <c r="C39" s="5"/>
      <c r="D39" s="13"/>
      <c r="E39" s="5"/>
      <c r="F39" s="24"/>
      <c r="G39" s="24"/>
      <c r="H39" s="24"/>
      <c r="I39" s="24"/>
      <c r="J39" s="24"/>
      <c r="K39" s="24"/>
      <c r="L39" s="32"/>
      <c r="M39" s="33"/>
      <c r="N39" s="5"/>
      <c r="O39" s="5"/>
      <c r="P39" s="5"/>
      <c r="Q39" s="5"/>
    </row>
    <row r="40" spans="2:13" s="5" customFormat="1" ht="3" customHeight="1">
      <c r="B40" s="19"/>
      <c r="F40" s="7"/>
      <c r="G40" s="7"/>
      <c r="H40" s="7"/>
      <c r="I40" s="7"/>
      <c r="J40" s="7"/>
      <c r="K40" s="7"/>
      <c r="L40" s="7"/>
      <c r="M40" s="16"/>
    </row>
    <row r="41" spans="2:17" ht="36" customHeight="1">
      <c r="B41" s="35"/>
      <c r="C41" s="35"/>
      <c r="D41" s="35" t="s">
        <v>7</v>
      </c>
      <c r="E41" s="35"/>
      <c r="F41" s="35"/>
      <c r="G41" s="35"/>
      <c r="H41" s="35"/>
      <c r="I41" s="35"/>
      <c r="J41" s="35"/>
      <c r="K41" s="35"/>
      <c r="L41" s="35"/>
      <c r="M41" s="35"/>
      <c r="N41" s="5"/>
      <c r="O41" s="5"/>
      <c r="P41" s="5"/>
      <c r="Q41" s="5"/>
    </row>
    <row r="42" spans="2:17" s="2" customFormat="1" ht="24" customHeight="1">
      <c r="B42"/>
      <c r="C42"/>
      <c r="D42"/>
      <c r="E42"/>
      <c r="F42"/>
      <c r="G42"/>
      <c r="H42"/>
      <c r="I42"/>
      <c r="J42"/>
      <c r="K42"/>
      <c r="L42"/>
      <c r="M42"/>
      <c r="N42" s="5"/>
      <c r="O42" s="5"/>
      <c r="P42" s="5"/>
      <c r="Q42" s="5"/>
    </row>
    <row r="43" spans="2:17" s="2" customFormat="1" ht="16.5" customHeight="1">
      <c r="B43"/>
      <c r="C43"/>
      <c r="D43"/>
      <c r="E43"/>
      <c r="F43"/>
      <c r="G43"/>
      <c r="H43"/>
      <c r="I43"/>
      <c r="J43"/>
      <c r="K43"/>
      <c r="L43"/>
      <c r="M43"/>
      <c r="N43" s="5"/>
      <c r="O43" s="5"/>
      <c r="P43" s="5"/>
      <c r="Q43" s="5"/>
    </row>
    <row r="44" spans="2:17" s="2" customFormat="1" ht="16.5" customHeight="1">
      <c r="B44"/>
      <c r="C44"/>
      <c r="D44"/>
      <c r="E44"/>
      <c r="F44"/>
      <c r="G44"/>
      <c r="H44"/>
      <c r="I44"/>
      <c r="J44"/>
      <c r="K44"/>
      <c r="L44"/>
      <c r="M44"/>
      <c r="N44" s="5"/>
      <c r="O44" s="5"/>
      <c r="P44" s="5"/>
      <c r="Q44" s="5"/>
    </row>
    <row r="45" spans="2:17" s="2" customFormat="1" ht="16.5" customHeight="1">
      <c r="B45"/>
      <c r="C45"/>
      <c r="D45"/>
      <c r="E45"/>
      <c r="F45"/>
      <c r="G45"/>
      <c r="H45"/>
      <c r="I45"/>
      <c r="J45"/>
      <c r="K45"/>
      <c r="L45"/>
      <c r="M45"/>
      <c r="N45" s="5"/>
      <c r="O45" s="5"/>
      <c r="P45" s="5"/>
      <c r="Q45" s="5"/>
    </row>
    <row r="46" spans="2:17" s="2" customFormat="1" ht="16.5" customHeight="1">
      <c r="B46"/>
      <c r="C46"/>
      <c r="D46"/>
      <c r="E46"/>
      <c r="F46"/>
      <c r="G46"/>
      <c r="H46"/>
      <c r="I46"/>
      <c r="J46"/>
      <c r="K46"/>
      <c r="L46"/>
      <c r="M46"/>
      <c r="N46" s="5"/>
      <c r="O46" s="5"/>
      <c r="P46" s="5"/>
      <c r="Q46" s="5"/>
    </row>
    <row r="47" spans="2:17" s="2" customFormat="1" ht="16.5" customHeight="1">
      <c r="B47"/>
      <c r="C47"/>
      <c r="D47"/>
      <c r="E47"/>
      <c r="F47"/>
      <c r="G47"/>
      <c r="H47"/>
      <c r="I47"/>
      <c r="J47"/>
      <c r="K47"/>
      <c r="L47"/>
      <c r="M47"/>
      <c r="N47" s="5"/>
      <c r="O47" s="5"/>
      <c r="P47" s="5"/>
      <c r="Q47" s="5"/>
    </row>
    <row r="48" spans="2:17" s="2" customFormat="1" ht="16.5" customHeight="1">
      <c r="B48"/>
      <c r="C48"/>
      <c r="D48"/>
      <c r="E48"/>
      <c r="F48"/>
      <c r="G48"/>
      <c r="H48"/>
      <c r="I48"/>
      <c r="J48"/>
      <c r="K48"/>
      <c r="L48"/>
      <c r="M48"/>
      <c r="N48" s="5"/>
      <c r="O48" s="5"/>
      <c r="P48" s="5"/>
      <c r="Q48" s="5"/>
    </row>
    <row r="49" spans="2:17" s="2" customFormat="1" ht="16.5" customHeight="1">
      <c r="B49"/>
      <c r="C49"/>
      <c r="D49"/>
      <c r="E49"/>
      <c r="F49"/>
      <c r="G49"/>
      <c r="H49"/>
      <c r="I49"/>
      <c r="J49"/>
      <c r="K49"/>
      <c r="L49"/>
      <c r="M49"/>
      <c r="N49" s="5"/>
      <c r="O49" s="5"/>
      <c r="P49" s="5"/>
      <c r="Q49" s="5"/>
    </row>
    <row r="50" spans="2:17" s="2" customFormat="1" ht="16.5" customHeight="1">
      <c r="B50"/>
      <c r="C50"/>
      <c r="D50"/>
      <c r="E50"/>
      <c r="F50"/>
      <c r="G50"/>
      <c r="H50"/>
      <c r="I50"/>
      <c r="J50"/>
      <c r="K50"/>
      <c r="L50"/>
      <c r="M50"/>
      <c r="N50" s="5"/>
      <c r="O50" s="5"/>
      <c r="P50" s="5"/>
      <c r="Q50" s="5"/>
    </row>
    <row r="51" spans="2:17" s="2" customFormat="1" ht="16.5" customHeight="1">
      <c r="B51"/>
      <c r="C51"/>
      <c r="D51"/>
      <c r="E51"/>
      <c r="F51"/>
      <c r="G51"/>
      <c r="H51"/>
      <c r="I51"/>
      <c r="J51"/>
      <c r="K51"/>
      <c r="L51"/>
      <c r="M51"/>
      <c r="N51" s="5"/>
      <c r="O51" s="5"/>
      <c r="P51" s="5"/>
      <c r="Q51" s="5"/>
    </row>
    <row r="52" spans="2:17" s="2" customFormat="1" ht="16.5" customHeight="1">
      <c r="B52"/>
      <c r="C52"/>
      <c r="D52"/>
      <c r="E52"/>
      <c r="F52"/>
      <c r="G52"/>
      <c r="H52"/>
      <c r="I52"/>
      <c r="J52"/>
      <c r="K52"/>
      <c r="L52"/>
      <c r="M52"/>
      <c r="N52" s="5"/>
      <c r="O52" s="5"/>
      <c r="P52" s="5"/>
      <c r="Q52" s="5"/>
    </row>
    <row r="53" spans="2:12" ht="16.5" customHeight="1">
      <c r="B53" s="11"/>
      <c r="L53" s="1"/>
    </row>
    <row r="54" spans="2:12" ht="16.5" customHeight="1">
      <c r="B54" s="11"/>
      <c r="L54" s="1"/>
    </row>
  </sheetData>
  <sheetProtection/>
  <mergeCells count="15">
    <mergeCell ref="F18:H18"/>
    <mergeCell ref="I18:K18"/>
    <mergeCell ref="L20:M20"/>
    <mergeCell ref="L18:M18"/>
    <mergeCell ref="F19:H19"/>
    <mergeCell ref="I19:K19"/>
    <mergeCell ref="L19:M19"/>
    <mergeCell ref="F20:H20"/>
    <mergeCell ref="I20:K20"/>
    <mergeCell ref="D1:M1"/>
    <mergeCell ref="D2:M2"/>
    <mergeCell ref="L17:M17"/>
    <mergeCell ref="F16:K16"/>
    <mergeCell ref="F17:H17"/>
    <mergeCell ref="I17:K17"/>
  </mergeCells>
  <printOptions horizontalCentered="1"/>
  <pageMargins left="0.1968503937007874" right="0.1968503937007874" top="0.3937007874015748" bottom="0" header="0" footer="0"/>
  <pageSetup fitToHeight="0" fitToWidth="0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B14" sqref="B14:K14"/>
    </sheetView>
  </sheetViews>
  <sheetFormatPr defaultColWidth="11.421875" defaultRowHeight="12.75"/>
  <cols>
    <col min="1" max="1" width="2.7109375" style="0" customWidth="1"/>
    <col min="2" max="2" width="24.140625" style="0" customWidth="1"/>
    <col min="3" max="3" width="0.42578125" style="0" customWidth="1"/>
    <col min="4" max="10" width="6.7109375" style="0" customWidth="1"/>
    <col min="11" max="11" width="8.7109375" style="0" customWidth="1"/>
  </cols>
  <sheetData>
    <row r="1" spans="2:11" ht="26.25">
      <c r="B1" s="127" t="s">
        <v>54</v>
      </c>
      <c r="C1" s="128"/>
      <c r="D1" s="128"/>
      <c r="E1" s="128"/>
      <c r="F1" s="128"/>
      <c r="G1" s="128"/>
      <c r="H1" s="128"/>
      <c r="I1" s="128"/>
      <c r="J1" s="128"/>
      <c r="K1" s="129"/>
    </row>
    <row r="2" spans="2:11" ht="15.75" customHeight="1">
      <c r="B2" s="83" t="s">
        <v>62</v>
      </c>
      <c r="C2" s="5"/>
      <c r="D2" s="86"/>
      <c r="E2" s="86"/>
      <c r="F2" s="86"/>
      <c r="G2" s="86"/>
      <c r="H2" s="86"/>
      <c r="I2" s="86"/>
      <c r="J2" s="125" t="s">
        <v>55</v>
      </c>
      <c r="K2" s="126"/>
    </row>
    <row r="3" spans="2:11" ht="15.75">
      <c r="B3" s="93" t="s">
        <v>46</v>
      </c>
      <c r="C3" s="2" t="s">
        <v>0</v>
      </c>
      <c r="D3" s="82" t="s">
        <v>1</v>
      </c>
      <c r="E3" s="82" t="s">
        <v>2</v>
      </c>
      <c r="F3" s="82" t="s">
        <v>3</v>
      </c>
      <c r="G3" s="82" t="s">
        <v>4</v>
      </c>
      <c r="H3" s="82" t="s">
        <v>8</v>
      </c>
      <c r="I3" s="82" t="s">
        <v>9</v>
      </c>
      <c r="J3" s="82" t="s">
        <v>5</v>
      </c>
      <c r="K3" s="85" t="s">
        <v>6</v>
      </c>
    </row>
    <row r="4" spans="1:11" ht="18">
      <c r="A4" s="89" t="s">
        <v>14</v>
      </c>
      <c r="B4" s="40" t="s">
        <v>56</v>
      </c>
      <c r="C4" s="9">
        <f aca="true" t="shared" si="0" ref="C4:C12">COUNTA(D4,E4,F4,G4,H4,I4)</f>
        <v>6</v>
      </c>
      <c r="D4" s="96">
        <v>527</v>
      </c>
      <c r="E4" s="95">
        <v>566</v>
      </c>
      <c r="F4" s="95">
        <v>589</v>
      </c>
      <c r="G4" s="100">
        <v>636</v>
      </c>
      <c r="H4" s="95">
        <v>587</v>
      </c>
      <c r="I4" s="58">
        <v>577</v>
      </c>
      <c r="J4" s="80">
        <f aca="true" t="shared" si="1" ref="J4:J12">SUM(D4:I4)</f>
        <v>3482</v>
      </c>
      <c r="K4" s="77">
        <f>QUOTIENT(J4,C4)+MOD(J4,C4)/10</f>
        <v>580.2</v>
      </c>
    </row>
    <row r="5" spans="1:11" ht="18">
      <c r="A5" s="88" t="s">
        <v>15</v>
      </c>
      <c r="B5" s="40" t="s">
        <v>53</v>
      </c>
      <c r="C5" s="9">
        <f t="shared" si="0"/>
        <v>6</v>
      </c>
      <c r="D5" s="96">
        <v>527</v>
      </c>
      <c r="E5" s="96">
        <v>507</v>
      </c>
      <c r="F5" s="96">
        <v>537</v>
      </c>
      <c r="G5" s="96">
        <v>524</v>
      </c>
      <c r="H5" s="95">
        <v>550</v>
      </c>
      <c r="I5" s="46">
        <v>522</v>
      </c>
      <c r="J5" s="80">
        <f t="shared" si="1"/>
        <v>3167</v>
      </c>
      <c r="K5" s="77">
        <f>QUOTIENT(J5,C5)+MOD(J5,C5)/10</f>
        <v>527.5</v>
      </c>
    </row>
    <row r="6" spans="1:11" ht="18">
      <c r="A6" s="88" t="s">
        <v>16</v>
      </c>
      <c r="B6" s="40" t="s">
        <v>51</v>
      </c>
      <c r="C6" s="9">
        <f t="shared" si="0"/>
        <v>6</v>
      </c>
      <c r="D6" s="96">
        <v>505</v>
      </c>
      <c r="E6" s="96">
        <v>541</v>
      </c>
      <c r="F6" s="96">
        <v>522</v>
      </c>
      <c r="G6" s="46">
        <v>521</v>
      </c>
      <c r="H6" s="46">
        <v>542</v>
      </c>
      <c r="I6" s="46">
        <v>507</v>
      </c>
      <c r="J6" s="80">
        <f t="shared" si="1"/>
        <v>3138</v>
      </c>
      <c r="K6" s="77">
        <f>QUOTIENT(J6,C6)+MOD(J6,C6)/10</f>
        <v>523</v>
      </c>
    </row>
    <row r="7" spans="1:11" ht="18">
      <c r="A7" s="76" t="s">
        <v>17</v>
      </c>
      <c r="B7" s="40" t="s">
        <v>58</v>
      </c>
      <c r="C7" s="9">
        <f t="shared" si="0"/>
        <v>6</v>
      </c>
      <c r="D7" s="96">
        <v>513</v>
      </c>
      <c r="E7" s="78">
        <v>495</v>
      </c>
      <c r="F7" s="96">
        <v>532</v>
      </c>
      <c r="G7" s="96">
        <v>532</v>
      </c>
      <c r="H7" s="96">
        <v>506</v>
      </c>
      <c r="I7" s="46">
        <v>521</v>
      </c>
      <c r="J7" s="80">
        <f t="shared" si="1"/>
        <v>3099</v>
      </c>
      <c r="K7" s="77">
        <f>QUOTIENT(J7,C7)+MOD(J7,C7)/10</f>
        <v>516.3</v>
      </c>
    </row>
    <row r="8" spans="1:11" ht="18">
      <c r="A8" s="76" t="s">
        <v>43</v>
      </c>
      <c r="B8" s="40" t="s">
        <v>42</v>
      </c>
      <c r="C8" s="91">
        <f t="shared" si="0"/>
        <v>5</v>
      </c>
      <c r="D8" s="46">
        <v>541</v>
      </c>
      <c r="E8" s="95">
        <v>560</v>
      </c>
      <c r="F8" s="95">
        <v>576</v>
      </c>
      <c r="G8" s="95">
        <v>570</v>
      </c>
      <c r="H8" s="95">
        <v>576</v>
      </c>
      <c r="I8" s="58"/>
      <c r="J8" s="94">
        <f t="shared" si="1"/>
        <v>2823</v>
      </c>
      <c r="K8" s="77">
        <f>QUOTIENT(J8,C8)+MOD(J8,C8)/10</f>
        <v>564.3</v>
      </c>
    </row>
    <row r="9" spans="1:11" ht="18">
      <c r="A9" s="76" t="s">
        <v>44</v>
      </c>
      <c r="B9" s="40" t="s">
        <v>50</v>
      </c>
      <c r="C9" s="9">
        <f t="shared" si="0"/>
        <v>5</v>
      </c>
      <c r="D9" s="95">
        <v>579</v>
      </c>
      <c r="E9" s="95">
        <v>580</v>
      </c>
      <c r="F9" s="95">
        <v>561</v>
      </c>
      <c r="G9" s="96">
        <v>530</v>
      </c>
      <c r="H9" s="95">
        <v>567</v>
      </c>
      <c r="I9" s="59"/>
      <c r="J9" s="80">
        <f t="shared" si="1"/>
        <v>2817</v>
      </c>
      <c r="K9" s="77">
        <f>QUOTIENT(J9,C9)+MOD(J9,C9)/10</f>
        <v>563.2</v>
      </c>
    </row>
    <row r="10" spans="1:11" ht="18">
      <c r="A10" s="76" t="s">
        <v>45</v>
      </c>
      <c r="B10" s="40"/>
      <c r="C10" s="9">
        <f t="shared" si="0"/>
        <v>0</v>
      </c>
      <c r="D10" s="97"/>
      <c r="E10" s="99"/>
      <c r="F10" s="101"/>
      <c r="G10" s="102"/>
      <c r="H10" s="102"/>
      <c r="I10" s="102"/>
      <c r="J10" s="80">
        <f t="shared" si="1"/>
        <v>0</v>
      </c>
      <c r="K10" s="77" t="e">
        <f>QUOTIENT(J10,C10)+MOD(J10,C10)/10</f>
        <v>#DIV/0!</v>
      </c>
    </row>
    <row r="11" spans="1:11" ht="18">
      <c r="A11" s="76" t="s">
        <v>59</v>
      </c>
      <c r="B11" s="40"/>
      <c r="C11" s="9">
        <f t="shared" si="0"/>
        <v>0</v>
      </c>
      <c r="D11" s="95"/>
      <c r="E11" s="96"/>
      <c r="F11" s="96"/>
      <c r="G11" s="96"/>
      <c r="H11" s="78"/>
      <c r="I11" s="46"/>
      <c r="J11" s="80">
        <f t="shared" si="1"/>
        <v>0</v>
      </c>
      <c r="K11" s="77" t="e">
        <f>QUOTIENT(J11,C11)+MOD(J11,C11)/10</f>
        <v>#DIV/0!</v>
      </c>
    </row>
    <row r="12" spans="1:11" ht="18">
      <c r="A12" s="76" t="s">
        <v>60</v>
      </c>
      <c r="B12" s="41"/>
      <c r="C12" s="9">
        <f t="shared" si="0"/>
        <v>0</v>
      </c>
      <c r="D12" s="96"/>
      <c r="E12" s="95"/>
      <c r="F12" s="100"/>
      <c r="G12" s="100"/>
      <c r="H12" s="95"/>
      <c r="I12" s="58"/>
      <c r="J12" s="80">
        <f t="shared" si="1"/>
        <v>0</v>
      </c>
      <c r="K12" s="77" t="e">
        <f>QUOTIENT(J12,C12)+MOD(J12,C12)/10</f>
        <v>#DIV/0!</v>
      </c>
    </row>
    <row r="13" spans="1:12" ht="12.75">
      <c r="A13" s="35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35"/>
    </row>
    <row r="14" spans="1:11" ht="26.25">
      <c r="A14" s="90"/>
      <c r="B14" s="130" t="s">
        <v>54</v>
      </c>
      <c r="C14" s="131"/>
      <c r="D14" s="131"/>
      <c r="E14" s="131"/>
      <c r="F14" s="131"/>
      <c r="G14" s="131"/>
      <c r="H14" s="131"/>
      <c r="I14" s="131"/>
      <c r="J14" s="131"/>
      <c r="K14" s="132"/>
    </row>
    <row r="15" spans="2:11" ht="15.75" customHeight="1">
      <c r="B15" s="83" t="s">
        <v>63</v>
      </c>
      <c r="C15" s="5"/>
      <c r="D15" s="86"/>
      <c r="E15" s="86"/>
      <c r="F15" s="86"/>
      <c r="G15" s="86"/>
      <c r="H15" s="86"/>
      <c r="I15" s="86"/>
      <c r="J15" s="125" t="s">
        <v>55</v>
      </c>
      <c r="K15" s="126"/>
    </row>
    <row r="16" spans="2:11" ht="15.75">
      <c r="B16" s="93" t="s">
        <v>47</v>
      </c>
      <c r="C16" s="81" t="s">
        <v>0</v>
      </c>
      <c r="D16" s="82" t="s">
        <v>1</v>
      </c>
      <c r="E16" s="82" t="s">
        <v>2</v>
      </c>
      <c r="F16" s="82" t="s">
        <v>3</v>
      </c>
      <c r="G16" s="82" t="s">
        <v>4</v>
      </c>
      <c r="H16" s="82" t="s">
        <v>8</v>
      </c>
      <c r="I16" s="82" t="s">
        <v>9</v>
      </c>
      <c r="J16" s="82" t="s">
        <v>5</v>
      </c>
      <c r="K16" s="84" t="s">
        <v>6</v>
      </c>
    </row>
    <row r="17" spans="1:11" ht="18">
      <c r="A17" s="89" t="s">
        <v>14</v>
      </c>
      <c r="B17" s="64" t="s">
        <v>21</v>
      </c>
      <c r="C17" s="9">
        <f>COUNTA(D17,E17,F17,G17,H17,I17)</f>
        <v>6</v>
      </c>
      <c r="D17" s="105">
        <v>535</v>
      </c>
      <c r="E17" s="104">
        <v>578</v>
      </c>
      <c r="F17" s="109">
        <v>605</v>
      </c>
      <c r="G17" s="104">
        <v>560</v>
      </c>
      <c r="H17" s="105">
        <v>540</v>
      </c>
      <c r="I17" s="110">
        <v>590</v>
      </c>
      <c r="J17" s="49">
        <f>SUM(D17:I17)</f>
        <v>3408</v>
      </c>
      <c r="K17" s="77">
        <f>QUOTIENT(J17,C17)+MOD(J17,C17)/10</f>
        <v>568</v>
      </c>
    </row>
    <row r="18" spans="1:11" ht="18">
      <c r="A18" s="88" t="s">
        <v>15</v>
      </c>
      <c r="B18" s="40" t="s">
        <v>48</v>
      </c>
      <c r="C18" s="91">
        <f>COUNTA(D18,E18,F18,G18,H18,I18)</f>
        <v>6</v>
      </c>
      <c r="D18" s="96">
        <v>525</v>
      </c>
      <c r="E18" s="95">
        <v>554</v>
      </c>
      <c r="F18" s="95">
        <v>586</v>
      </c>
      <c r="G18" s="95">
        <v>551</v>
      </c>
      <c r="H18" s="96">
        <v>547</v>
      </c>
      <c r="I18" s="58">
        <v>562</v>
      </c>
      <c r="J18" s="92">
        <f>SUM(D18:I18)</f>
        <v>3325</v>
      </c>
      <c r="K18" s="77">
        <f>QUOTIENT(J18,C18)+MOD(J18,C18)/10</f>
        <v>554.1</v>
      </c>
    </row>
    <row r="19" spans="1:11" ht="18">
      <c r="A19" s="88" t="s">
        <v>16</v>
      </c>
      <c r="B19" s="40" t="s">
        <v>49</v>
      </c>
      <c r="C19" s="9">
        <f>COUNTA(D19,E19,F19,G19,H19,I19)</f>
        <v>6</v>
      </c>
      <c r="D19" s="95">
        <v>558</v>
      </c>
      <c r="E19" s="95">
        <v>563</v>
      </c>
      <c r="F19" s="95">
        <v>571</v>
      </c>
      <c r="G19" s="96">
        <v>510</v>
      </c>
      <c r="H19" s="96">
        <v>540</v>
      </c>
      <c r="I19" s="58">
        <v>566</v>
      </c>
      <c r="J19" s="49">
        <f>SUM(D19:I19)</f>
        <v>3308</v>
      </c>
      <c r="K19" s="77">
        <f>QUOTIENT(J19,C19)+MOD(J19,C19)/10</f>
        <v>551.2</v>
      </c>
    </row>
    <row r="20" spans="1:11" ht="18">
      <c r="A20" s="76" t="s">
        <v>17</v>
      </c>
      <c r="B20" s="40" t="s">
        <v>28</v>
      </c>
      <c r="C20" s="9">
        <f>COUNTA(D20,E20,F20,G20,H20,I20)</f>
        <v>6</v>
      </c>
      <c r="D20" s="96">
        <v>547</v>
      </c>
      <c r="E20" s="96">
        <v>532</v>
      </c>
      <c r="F20" s="95">
        <v>552</v>
      </c>
      <c r="G20" s="46">
        <v>503</v>
      </c>
      <c r="H20" s="46">
        <v>536</v>
      </c>
      <c r="I20" s="46">
        <v>530</v>
      </c>
      <c r="J20" s="49">
        <f>SUM(D20:I20)</f>
        <v>3200</v>
      </c>
      <c r="K20" s="77">
        <f>QUOTIENT(J20,C20)+MOD(J20,C20)/10</f>
        <v>533.2</v>
      </c>
    </row>
    <row r="21" spans="1:11" ht="18">
      <c r="A21" s="76" t="s">
        <v>43</v>
      </c>
      <c r="B21" s="52" t="s">
        <v>41</v>
      </c>
      <c r="C21" s="9">
        <f>COUNTA(D21,E21,F21,G21,H21,I21)</f>
        <v>6</v>
      </c>
      <c r="D21" s="107">
        <v>497</v>
      </c>
      <c r="E21" s="108">
        <v>529</v>
      </c>
      <c r="F21" s="108">
        <v>540</v>
      </c>
      <c r="G21" s="108">
        <v>534</v>
      </c>
      <c r="H21" s="108">
        <v>545</v>
      </c>
      <c r="I21" s="53">
        <v>528</v>
      </c>
      <c r="J21" s="49">
        <f>SUM(D21:I21)</f>
        <v>3173</v>
      </c>
      <c r="K21" s="77">
        <f>QUOTIENT(J21,C21)+MOD(J21,C21)/10</f>
        <v>528.5</v>
      </c>
    </row>
    <row r="22" spans="1:11" ht="18">
      <c r="A22" s="76" t="s">
        <v>44</v>
      </c>
      <c r="B22" s="41" t="s">
        <v>40</v>
      </c>
      <c r="C22" s="9">
        <f>COUNTA(D22,E22,F22,G22,H22,I22)</f>
        <v>6</v>
      </c>
      <c r="D22" s="79">
        <v>464</v>
      </c>
      <c r="E22" s="79">
        <v>499</v>
      </c>
      <c r="F22" s="79">
        <v>465</v>
      </c>
      <c r="G22" s="98">
        <v>507</v>
      </c>
      <c r="H22" s="79">
        <v>440</v>
      </c>
      <c r="I22" s="69">
        <v>427</v>
      </c>
      <c r="J22" s="49">
        <f>SUM(D22:I22)</f>
        <v>2802</v>
      </c>
      <c r="K22" s="77">
        <f>QUOTIENT(J22,C22)+MOD(J22,C22)/10</f>
        <v>467</v>
      </c>
    </row>
    <row r="23" spans="1:11" ht="18">
      <c r="A23" s="76" t="s">
        <v>45</v>
      </c>
      <c r="B23" s="106"/>
      <c r="C23" s="9">
        <f>COUNTA(D23,E23,F23,G23,H23,I23)</f>
        <v>0</v>
      </c>
      <c r="D23" s="103"/>
      <c r="E23" s="98"/>
      <c r="F23" s="98"/>
      <c r="G23" s="98"/>
      <c r="H23" s="98"/>
      <c r="I23" s="44"/>
      <c r="J23" s="49">
        <f>SUM(D23:I23)</f>
        <v>0</v>
      </c>
      <c r="K23" s="77" t="e">
        <f>QUOTIENT(J23,C23)+MOD(J23,C23)/10</f>
        <v>#DIV/0!</v>
      </c>
    </row>
    <row r="24" spans="1:11" ht="18">
      <c r="A24" s="76" t="s">
        <v>59</v>
      </c>
      <c r="B24" s="64"/>
      <c r="C24" s="9">
        <f>COUNTA(D24,E24,F24,G24,H24,I24)</f>
        <v>0</v>
      </c>
      <c r="D24" s="96"/>
      <c r="E24" s="78"/>
      <c r="F24" s="96"/>
      <c r="G24" s="96"/>
      <c r="H24" s="78"/>
      <c r="I24" s="46"/>
      <c r="J24" s="49">
        <f>SUM(D24:I24)</f>
        <v>0</v>
      </c>
      <c r="K24" s="77" t="e">
        <f>QUOTIENT(J24,C24)+MOD(J24,C24)/10</f>
        <v>#DIV/0!</v>
      </c>
    </row>
    <row r="25" spans="1:11" ht="18">
      <c r="A25" s="76" t="s">
        <v>60</v>
      </c>
      <c r="B25" s="106"/>
      <c r="C25" s="9">
        <f>COUNTA(D25,E25,F25,G25,H25,I25)</f>
        <v>0</v>
      </c>
      <c r="D25" s="79"/>
      <c r="E25" s="79"/>
      <c r="F25" s="79"/>
      <c r="G25" s="79"/>
      <c r="H25" s="79"/>
      <c r="I25" s="69"/>
      <c r="J25" s="49">
        <f>SUM(D25:I25)</f>
        <v>0</v>
      </c>
      <c r="K25" s="77" t="e">
        <f>QUOTIENT(J25,C25)+MOD(J25,C25)/10</f>
        <v>#DIV/0!</v>
      </c>
    </row>
    <row r="26" spans="1:11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26.25">
      <c r="B27" s="127" t="s">
        <v>54</v>
      </c>
      <c r="C27" s="128"/>
      <c r="D27" s="128"/>
      <c r="E27" s="128"/>
      <c r="F27" s="128"/>
      <c r="G27" s="128"/>
      <c r="H27" s="128"/>
      <c r="I27" s="128"/>
      <c r="J27" s="128"/>
      <c r="K27" s="129"/>
    </row>
    <row r="28" spans="2:11" ht="15.75" customHeight="1">
      <c r="B28" s="83" t="s">
        <v>61</v>
      </c>
      <c r="C28" s="5"/>
      <c r="D28" s="86"/>
      <c r="E28" s="86"/>
      <c r="F28" s="86"/>
      <c r="G28" s="86"/>
      <c r="H28" s="86"/>
      <c r="I28" s="86"/>
      <c r="J28" s="125" t="s">
        <v>55</v>
      </c>
      <c r="K28" s="126"/>
    </row>
    <row r="29" spans="2:11" ht="15.75">
      <c r="B29" s="93" t="s">
        <v>11</v>
      </c>
      <c r="C29" s="81" t="s">
        <v>0</v>
      </c>
      <c r="D29" s="82" t="s">
        <v>1</v>
      </c>
      <c r="E29" s="82" t="s">
        <v>2</v>
      </c>
      <c r="F29" s="82" t="s">
        <v>3</v>
      </c>
      <c r="G29" s="82" t="s">
        <v>4</v>
      </c>
      <c r="H29" s="82" t="s">
        <v>8</v>
      </c>
      <c r="I29" s="82" t="s">
        <v>9</v>
      </c>
      <c r="J29" s="82" t="s">
        <v>5</v>
      </c>
      <c r="K29" s="85" t="s">
        <v>6</v>
      </c>
    </row>
    <row r="30" spans="1:11" ht="18">
      <c r="A30" s="89" t="s">
        <v>14</v>
      </c>
      <c r="B30" s="106" t="s">
        <v>52</v>
      </c>
      <c r="C30" s="9">
        <f aca="true" t="shared" si="2" ref="C30:C36">COUNTA(D30,E30,F30,G30,H30,I30)</f>
        <v>6</v>
      </c>
      <c r="D30" s="104">
        <v>550</v>
      </c>
      <c r="E30" s="105">
        <v>548</v>
      </c>
      <c r="F30" s="104">
        <v>563</v>
      </c>
      <c r="G30" s="105">
        <v>508</v>
      </c>
      <c r="H30" s="105">
        <v>546</v>
      </c>
      <c r="I30" s="74">
        <v>544</v>
      </c>
      <c r="J30" s="49">
        <f aca="true" t="shared" si="3" ref="J30:J36">SUM(D30:I30)</f>
        <v>3259</v>
      </c>
      <c r="K30" s="77">
        <f>QUOTIENT(J30,C30)+MOD(J30,C30)/10</f>
        <v>543.1</v>
      </c>
    </row>
    <row r="31" spans="1:11" ht="18">
      <c r="A31" s="88" t="s">
        <v>15</v>
      </c>
      <c r="B31" s="40" t="s">
        <v>12</v>
      </c>
      <c r="C31" s="9">
        <f t="shared" si="2"/>
        <v>6</v>
      </c>
      <c r="D31" s="103">
        <v>559</v>
      </c>
      <c r="E31" s="98">
        <v>518</v>
      </c>
      <c r="F31" s="98">
        <v>504</v>
      </c>
      <c r="G31" s="44">
        <v>534</v>
      </c>
      <c r="H31" s="48">
        <v>553</v>
      </c>
      <c r="I31" s="44">
        <v>541</v>
      </c>
      <c r="J31" s="49">
        <f t="shared" si="3"/>
        <v>3209</v>
      </c>
      <c r="K31" s="77">
        <f>QUOTIENT(J31,C31)+MOD(J31,C31)/10</f>
        <v>534.5</v>
      </c>
    </row>
    <row r="32" spans="1:11" ht="18">
      <c r="A32" s="88" t="s">
        <v>16</v>
      </c>
      <c r="B32" s="40" t="s">
        <v>39</v>
      </c>
      <c r="C32" s="91">
        <f t="shared" si="2"/>
        <v>6</v>
      </c>
      <c r="D32" s="96">
        <v>539</v>
      </c>
      <c r="E32" s="46">
        <v>510</v>
      </c>
      <c r="F32" s="96">
        <v>513</v>
      </c>
      <c r="G32" s="96">
        <v>546</v>
      </c>
      <c r="H32" s="96">
        <v>518</v>
      </c>
      <c r="I32" s="58">
        <v>574</v>
      </c>
      <c r="J32" s="92">
        <f t="shared" si="3"/>
        <v>3200</v>
      </c>
      <c r="K32" s="77">
        <f>QUOTIENT(J32,C32)+MOD(J32,C32)/10</f>
        <v>533.2</v>
      </c>
    </row>
    <row r="33" spans="1:11" ht="18">
      <c r="A33" s="88" t="s">
        <v>17</v>
      </c>
      <c r="B33" s="41" t="s">
        <v>57</v>
      </c>
      <c r="C33" s="9">
        <f t="shared" si="2"/>
        <v>2</v>
      </c>
      <c r="D33" s="98">
        <v>534</v>
      </c>
      <c r="E33" s="79">
        <v>449</v>
      </c>
      <c r="F33" s="79"/>
      <c r="G33" s="79"/>
      <c r="H33" s="79"/>
      <c r="I33" s="59"/>
      <c r="J33" s="49">
        <f t="shared" si="3"/>
        <v>983</v>
      </c>
      <c r="K33" s="77">
        <f>QUOTIENT(J33,C33)+MOD(J33,C33)/10</f>
        <v>491.1</v>
      </c>
    </row>
    <row r="34" spans="1:11" ht="18">
      <c r="A34" s="88" t="s">
        <v>43</v>
      </c>
      <c r="B34" s="41" t="s">
        <v>30</v>
      </c>
      <c r="C34" s="9">
        <f t="shared" si="2"/>
        <v>2</v>
      </c>
      <c r="D34" s="79">
        <v>473</v>
      </c>
      <c r="E34" s="79">
        <v>448</v>
      </c>
      <c r="F34" s="79"/>
      <c r="G34" s="79"/>
      <c r="H34" s="79"/>
      <c r="I34" s="59"/>
      <c r="J34" s="49">
        <f t="shared" si="3"/>
        <v>921</v>
      </c>
      <c r="K34" s="77">
        <f>QUOTIENT(J34,C34)+MOD(J34,C34)/10</f>
        <v>460.1</v>
      </c>
    </row>
    <row r="35" spans="1:11" ht="18">
      <c r="A35" s="88" t="s">
        <v>44</v>
      </c>
      <c r="B35" s="41"/>
      <c r="C35" s="9">
        <f t="shared" si="2"/>
        <v>0</v>
      </c>
      <c r="D35" s="98"/>
      <c r="E35" s="79"/>
      <c r="F35" s="79"/>
      <c r="G35" s="79"/>
      <c r="H35" s="79"/>
      <c r="I35" s="59"/>
      <c r="J35" s="49">
        <f t="shared" si="3"/>
        <v>0</v>
      </c>
      <c r="K35" s="77" t="e">
        <f>QUOTIENT(J35,C35)+MOD(J35,C35)/10</f>
        <v>#DIV/0!</v>
      </c>
    </row>
    <row r="36" spans="1:11" ht="18">
      <c r="A36" s="88" t="s">
        <v>45</v>
      </c>
      <c r="B36" s="41"/>
      <c r="C36" s="9">
        <f t="shared" si="2"/>
        <v>0</v>
      </c>
      <c r="D36" s="79"/>
      <c r="E36" s="79"/>
      <c r="F36" s="79"/>
      <c r="G36" s="79"/>
      <c r="H36" s="79"/>
      <c r="I36" s="59"/>
      <c r="J36" s="49">
        <f t="shared" si="3"/>
        <v>0</v>
      </c>
      <c r="K36" s="77" t="e">
        <f>QUOTIENT(J36,C36)+MOD(J36,C36)/10</f>
        <v>#DIV/0!</v>
      </c>
    </row>
  </sheetData>
  <sheetProtection/>
  <mergeCells count="6">
    <mergeCell ref="J28:K28"/>
    <mergeCell ref="B1:K1"/>
    <mergeCell ref="B14:K14"/>
    <mergeCell ref="B27:K27"/>
    <mergeCell ref="J2:K2"/>
    <mergeCell ref="J15:K15"/>
  </mergeCells>
  <printOptions gridLines="1"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Kegeln</dc:title>
  <dc:subject>Clubmeisterschaft 2000</dc:subject>
  <dc:creator>Günther Macher</dc:creator>
  <cp:keywords/>
  <dc:description/>
  <cp:lastModifiedBy>Günther</cp:lastModifiedBy>
  <cp:lastPrinted>2020-10-09T08:50:02Z</cp:lastPrinted>
  <dcterms:created xsi:type="dcterms:W3CDTF">1997-12-13T13:18:37Z</dcterms:created>
  <dcterms:modified xsi:type="dcterms:W3CDTF">2020-11-12T10:10:07Z</dcterms:modified>
  <cp:category/>
  <cp:version/>
  <cp:contentType/>
  <cp:contentStatus/>
</cp:coreProperties>
</file>